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Armenia DHS 2015-16\"/>
    </mc:Choice>
  </mc:AlternateContent>
  <bookViews>
    <workbookView xWindow="0" yWindow="90" windowWidth="17235" windowHeight="7485" activeTab="2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L82" i="4" l="1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<sst xmlns="http://schemas.openxmlformats.org/spreadsheetml/2006/main" count="821" uniqueCount="178">
  <si>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</si>
  <si>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</si>
  <si>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</si>
  <si>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</si>
  <si>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</si>
  <si>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</si>
  <si>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</si>
  <si>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</si>
  <si>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</si>
  <si>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</si>
  <si>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</si>
  <si>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</si>
  <si>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</si>
  <si>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</si>
  <si>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</si>
  <si>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</si>
  <si>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</si>
  <si>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</si>
  <si>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</si>
  <si>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</si>
  <si>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</si>
  <si>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</si>
  <si>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</si>
  <si>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</si>
  <si>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</si>
  <si>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</si>
  <si>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</si>
  <si>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</si>
  <si>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</si>
  <si>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</si>
  <si>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</si>
  <si>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</si>
  <si>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</si>
  <si>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</si>
  <si>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</si>
  <si>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</si>
  <si>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</si>
  <si>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</si>
  <si>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</si>
  <si>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</si>
  <si>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</si>
  <si>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</si>
  <si>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</si>
  <si>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</si>
  <si>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</si>
  <si>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</si>
  <si>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</si>
  <si>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</si>
  <si>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</si>
  <si>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</si>
  <si>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</si>
  <si>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Table 1</t>
  </si>
  <si>
    <t>Ncombsco Combined wealth index</t>
  </si>
  <si>
    <t>Nurbscor Urban wealth index</t>
  </si>
  <si>
    <t>Nrurscor Rural wealth index</t>
  </si>
  <si>
    <t>1 Lowest</t>
  </si>
  <si>
    <t>2 Second</t>
  </si>
  <si>
    <t>3 Middle</t>
  </si>
  <si>
    <t>4 Fourth</t>
  </si>
  <si>
    <t>5 Highest</t>
  </si>
  <si>
    <t>QH101_11 Source of drinking water: Piped - into dwelling</t>
  </si>
  <si>
    <t>QH101_12 Source of drinking water: Piped - to yard/plot</t>
  </si>
  <si>
    <t>QH101_14 Source of drinking water: Public tap / standpipe</t>
  </si>
  <si>
    <t>QH101_21 Source of drinking water: Tube well or borehole</t>
  </si>
  <si>
    <t>QH101_31 Source of drinking water: Dug well - protected</t>
  </si>
  <si>
    <t>QH101_41 Source of drinking water: Water from spring - protected</t>
  </si>
  <si>
    <t>QH101_42 Source of drinking water: Water from spring - unprotected</t>
  </si>
  <si>
    <t>QH101_61 Source of drinking water: Tanker truck</t>
  </si>
  <si>
    <t>QH109_11 Type of toilet facility: Flush - to piped sewer system</t>
  </si>
  <si>
    <t>QH109_12 Type of toilet facility: Flush - to septic tank</t>
  </si>
  <si>
    <t>QH109_14 Type of toilet facility: Flush - to somewhere else</t>
  </si>
  <si>
    <t>QH109_15 Type of toilet facility: Flush - don't know where</t>
  </si>
  <si>
    <t>QH109_22 Type of toilet facility: Pit latrine - with slab</t>
  </si>
  <si>
    <t>QH109_23 Type of toilet facility: Pit latrine - without slab/open pit</t>
  </si>
  <si>
    <t>QH109_61 Type of toilet facility: No facility/bush/field</t>
  </si>
  <si>
    <t>QH109_11_sh Type of toilet facility: Flush - to piped sewer system - shared</t>
  </si>
  <si>
    <t>QH109_23_sh Type of toilet facility: Pit latrine - without slab/open pit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</si>
  <si>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</si>
  <si>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</si>
  <si>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</si>
  <si>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</si>
  <si>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QH113_8 Type of cooking fuel: Wood</t>
  </si>
  <si>
    <t>QH113_11 Type of cooking fuel: Animal dung</t>
  </si>
  <si>
    <t>QH121A Electricity</t>
  </si>
  <si>
    <t>QH121B Radio</t>
  </si>
  <si>
    <t>QH121C Television</t>
  </si>
  <si>
    <t>QH121D Non-mobile telephone</t>
  </si>
  <si>
    <t>QH121E Computer</t>
  </si>
  <si>
    <t>QH121F Refrigerator</t>
  </si>
  <si>
    <t>QH121G Washing machine</t>
  </si>
  <si>
    <t>QH121H Vacuum cleaner</t>
  </si>
  <si>
    <t>QH121I Video camera</t>
  </si>
  <si>
    <t>QH121J Table</t>
  </si>
  <si>
    <t>QH121K Chair</t>
  </si>
  <si>
    <t>QH121L Sofa or divan</t>
  </si>
  <si>
    <t>QH121M Bed</t>
  </si>
  <si>
    <t>QH121N Buffet</t>
  </si>
  <si>
    <t>QH121O Air conditioner</t>
  </si>
  <si>
    <t>QH121P DVD player</t>
  </si>
  <si>
    <t>QH121Q Dish antenna</t>
  </si>
  <si>
    <t>QH121R Freezer</t>
  </si>
  <si>
    <t>QH121S Sewing machine</t>
  </si>
  <si>
    <t>QH121T Carpet</t>
  </si>
  <si>
    <t>QH121U Internet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</si>
  <si>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</si>
  <si>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</si>
  <si>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</si>
  <si>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</si>
  <si>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</si>
  <si>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</si>
  <si>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</si>
  <si>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</si>
  <si>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QH142_11 Main floor material: Natural floor - Earth/sand</t>
  </si>
  <si>
    <t>QH142_21 Main floor material: Rudimentary floor - Wood planks</t>
  </si>
  <si>
    <t>QH142_31 Main floor material: Finished Floor - Parquet or polished wood or laminate</t>
  </si>
  <si>
    <t>QH142_32 Main floor material: Finished Floor - Vinyl or linoleum</t>
  </si>
  <si>
    <t>QH142_33 Main floor material: Finished Floor - Ceramic or marble tiles</t>
  </si>
  <si>
    <t>QH142_34 Main floor material: Finished Floor - Cement</t>
  </si>
  <si>
    <t>QH142_35 Main floor material: Finished Floor - Carpeted</t>
  </si>
  <si>
    <t>QH143_11 Main roof material: No roof</t>
  </si>
  <si>
    <t>QH143_23 Main roof material: Wood planks</t>
  </si>
  <si>
    <t>QH143_31 Main roof material: Metal</t>
  </si>
  <si>
    <t>QH143_32 Main roof material: Wood</t>
  </si>
  <si>
    <t>QH143_33 Main roof material: Calamine/cement fiber</t>
  </si>
  <si>
    <t>QH143_34 Main roof material: Ceramic tiles</t>
  </si>
  <si>
    <t>QH143_35 Main roof material: Cement</t>
  </si>
  <si>
    <t>QH143_36 Main roof material: Roofing shingles/shifer</t>
  </si>
  <si>
    <t>QH143_37 Main roof material: Taule</t>
  </si>
  <si>
    <t>QH144_22 Main wall material: Stone with mud</t>
  </si>
  <si>
    <t>QH144_31 Main wall material: Cement/monolit</t>
  </si>
  <si>
    <t>QH144_32 Main wall material: Stone with lime/cement</t>
  </si>
  <si>
    <t>QH144_33 Main wall material: Bricks</t>
  </si>
  <si>
    <t>QH144_34 Main wall material: Cement blocks or panels</t>
  </si>
  <si>
    <t>QH144_36 Main wall material: Wood planks/shingles</t>
  </si>
  <si>
    <t>QH144_96 Main wall material: Other</t>
  </si>
  <si>
    <t>DOMESTIC Domestic staff</t>
  </si>
  <si>
    <t>HOUSE Owns a house</t>
  </si>
  <si>
    <t>LAND Owns land</t>
  </si>
  <si>
    <t>memsleep Number of members per sleeping room</t>
  </si>
  <si>
    <t>QH118A_0 Cows/bulls: None</t>
  </si>
  <si>
    <t>QH118A_1 Cows/bulls: 1-4</t>
  </si>
  <si>
    <t>QH118A_2 Cows/bulls: 5-9</t>
  </si>
  <si>
    <t>QH118A_3 Cows/bulls: 10+</t>
  </si>
  <si>
    <t>QH118B_0 Other cattle: None</t>
  </si>
  <si>
    <t>QH118B_1 Other cattle: 1-4</t>
  </si>
  <si>
    <t>QH118B_2 Other cattle: 5-9</t>
  </si>
  <si>
    <t>QH118B_3 Other cattle: 10+</t>
  </si>
  <si>
    <t>QH118C_0 Horses/donkeys/mules: None</t>
  </si>
  <si>
    <t>QH118C_1 Horses/donkeys/mules: 1-4</t>
  </si>
  <si>
    <t>QH118D_0 Goats: None</t>
  </si>
  <si>
    <t>QH118D_1 Goats: 1-4</t>
  </si>
  <si>
    <t>QH118D_2 Goats: 5-9</t>
  </si>
  <si>
    <t>QH118D_3 Goats: 10+</t>
  </si>
  <si>
    <t>QH118E_0 Sheep: None</t>
  </si>
  <si>
    <t>QH118E_1 Sheep: 1-4</t>
  </si>
  <si>
    <t>QH118E_2 Sheep: 5-9</t>
  </si>
  <si>
    <t>QH118E_3 Sheep: 10+</t>
  </si>
  <si>
    <t>QH118F_0 Chickens/poultry: None</t>
  </si>
  <si>
    <t>QH118F_1 Chickens/poultry: 1-9</t>
  </si>
  <si>
    <t>QH118F_2 Chickens/poultry: 10-29</t>
  </si>
  <si>
    <t>QH118F_3 Chickens/poultry: 30+</t>
  </si>
  <si>
    <t>QH118G_0 Pigs: None</t>
  </si>
  <si>
    <t>QH118G_1 Pigs: 1-4</t>
  </si>
  <si>
    <t>QH118G_2 Pigs: 5-9</t>
  </si>
  <si>
    <t>QH118G_3 Pigs: 10+</t>
  </si>
  <si>
    <t>QH118H_0 Rabbits: None</t>
  </si>
  <si>
    <t>QH118H_1 Rabbits: 1-9</t>
  </si>
  <si>
    <t>QH118H_2 Rabbits: 10-29</t>
  </si>
  <si>
    <t>QH118J_0 Beehives: None</t>
  </si>
  <si>
    <t>QH118J_1 Beehives: 1-9</t>
  </si>
  <si>
    <t>QH118J_2 Beehives: 10-29</t>
  </si>
  <si>
    <t>QH118J_3 Beehives: 30+</t>
  </si>
  <si>
    <t>landarea</t>
  </si>
  <si>
    <t>(Constant)</t>
  </si>
  <si>
    <t>rurscore Rural wealth score</t>
  </si>
  <si>
    <t xml:space="preserve">Combined Score= -.623 + .765 * Rural Score </t>
  </si>
  <si>
    <t>urbscore Urban wealth score</t>
  </si>
  <si>
    <t>Combined Score= .400 + .538 * Urban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</si>
</sst>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1">
    <xf numFmtId="0" fontId="0" fillId="0" borderId="0" xfId="0"/>
    <xf numFmtId="0" fontId="0" fillId="0" borderId="0" xfId="0" applyBorder="1"/>
    <xf numFmtId="0" fontId="5" fillId="0" borderId="20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3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5" fontId="5" fillId="0" borderId="15" xfId="1" applyNumberFormat="1" applyFont="1" applyBorder="1" applyAlignment="1">
      <alignment horizontal="center" vertical="center"/>
    </xf>
    <xf numFmtId="166" fontId="5" fillId="0" borderId="15" xfId="1" applyNumberFormat="1" applyFont="1" applyBorder="1" applyAlignment="1">
      <alignment horizontal="center" vertical="center"/>
    </xf>
    <xf numFmtId="166" fontId="5" fillId="0" borderId="16" xfId="1" applyNumberFormat="1" applyFont="1" applyBorder="1" applyAlignment="1">
      <alignment horizontal="center" vertical="center"/>
    </xf>
    <xf numFmtId="165" fontId="5" fillId="0" borderId="20" xfId="1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6" fontId="5" fillId="0" borderId="30" xfId="1" applyNumberFormat="1" applyFont="1" applyBorder="1" applyAlignment="1">
      <alignment horizontal="center" vertical="center"/>
    </xf>
    <xf numFmtId="165" fontId="5" fillId="0" borderId="23" xfId="1" applyNumberFormat="1" applyFont="1" applyBorder="1" applyAlignment="1">
      <alignment horizontal="center" vertical="center"/>
    </xf>
    <xf numFmtId="173" fontId="5" fillId="0" borderId="17" xfId="1" applyNumberFormat="1" applyFont="1" applyBorder="1" applyAlignment="1">
      <alignment horizontal="center" vertical="center"/>
    </xf>
    <xf numFmtId="166" fontId="5" fillId="0" borderId="18" xfId="1" applyNumberFormat="1" applyFont="1" applyBorder="1" applyAlignment="1">
      <alignment horizontal="center" vertical="center"/>
    </xf>
    <xf numFmtId="166" fontId="5" fillId="0" borderId="19" xfId="1" applyNumberFormat="1" applyFont="1" applyBorder="1" applyAlignment="1">
      <alignment horizontal="center" vertical="center"/>
    </xf>
    <xf numFmtId="165" fontId="5" fillId="0" borderId="24" xfId="1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top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top"/>
    </xf>
    <xf numFmtId="170" fontId="5" fillId="0" borderId="23" xfId="2" applyNumberFormat="1" applyFont="1" applyBorder="1" applyAlignment="1">
      <alignment horizontal="right" vertical="top"/>
    </xf>
    <xf numFmtId="168" fontId="5" fillId="0" borderId="23" xfId="2" applyNumberFormat="1" applyFont="1" applyBorder="1" applyAlignment="1">
      <alignment horizontal="right" vertical="top"/>
    </xf>
    <xf numFmtId="171" fontId="5" fillId="0" borderId="23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72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69" fontId="5" fillId="0" borderId="24" xfId="2" applyNumberFormat="1" applyFont="1" applyBorder="1" applyAlignment="1">
      <alignment horizontal="right" vertical="top"/>
    </xf>
    <xf numFmtId="0" fontId="5" fillId="0" borderId="20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5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71" fontId="5" fillId="0" borderId="15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0" fontId="5" fillId="0" borderId="24" xfId="2" applyFont="1" applyBorder="1" applyAlignment="1">
      <alignment horizontal="left" vertical="top" wrapText="1"/>
    </xf>
    <xf numFmtId="171" fontId="5" fillId="0" borderId="18" xfId="2" applyNumberFormat="1" applyFont="1" applyBorder="1" applyAlignment="1">
      <alignment horizontal="right" vertical="top"/>
    </xf>
    <xf numFmtId="171" fontId="5" fillId="0" borderId="19" xfId="2" applyNumberFormat="1" applyFont="1" applyBorder="1" applyAlignment="1">
      <alignment horizontal="right" vertical="top"/>
    </xf>
    <xf numFmtId="165" fontId="5" fillId="0" borderId="14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171" fontId="5" fillId="0" borderId="15" xfId="2" applyNumberFormat="1" applyFont="1" applyBorder="1" applyAlignment="1">
      <alignment horizontal="center" vertical="center"/>
    </xf>
    <xf numFmtId="165" fontId="5" fillId="0" borderId="16" xfId="2" applyNumberFormat="1" applyFont="1" applyBorder="1" applyAlignment="1">
      <alignment horizontal="center" vertical="center"/>
    </xf>
    <xf numFmtId="165" fontId="5" fillId="0" borderId="29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71" fontId="5" fillId="0" borderId="1" xfId="2" applyNumberFormat="1" applyFont="1" applyBorder="1" applyAlignment="1">
      <alignment horizontal="center" vertical="center"/>
    </xf>
    <xf numFmtId="165" fontId="5" fillId="0" borderId="30" xfId="2" applyNumberFormat="1" applyFont="1" applyBorder="1" applyAlignment="1">
      <alignment horizontal="center" vertical="center"/>
    </xf>
    <xf numFmtId="171" fontId="5" fillId="0" borderId="30" xfId="2" applyNumberFormat="1" applyFont="1" applyBorder="1" applyAlignment="1">
      <alignment horizontal="center" vertical="center"/>
    </xf>
    <xf numFmtId="171" fontId="5" fillId="0" borderId="29" xfId="2" applyNumberFormat="1" applyFont="1" applyBorder="1" applyAlignment="1">
      <alignment horizontal="center" vertical="center"/>
    </xf>
    <xf numFmtId="171" fontId="5" fillId="0" borderId="17" xfId="2" applyNumberFormat="1" applyFont="1" applyBorder="1" applyAlignment="1">
      <alignment horizontal="center" vertical="center"/>
    </xf>
    <xf numFmtId="171" fontId="5" fillId="0" borderId="18" xfId="2" applyNumberFormat="1" applyFont="1" applyBorder="1" applyAlignment="1">
      <alignment horizontal="center" vertical="center"/>
    </xf>
    <xf numFmtId="171" fontId="5" fillId="0" borderId="19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6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0" fontId="5" fillId="0" borderId="15" xfId="2" applyFont="1" applyBorder="1" applyAlignment="1">
      <alignment horizontal="left" vertical="top" wrapText="1"/>
    </xf>
    <xf numFmtId="171" fontId="5" fillId="0" borderId="16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top"/>
    </xf>
    <xf numFmtId="165" fontId="5" fillId="0" borderId="18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0" xfId="3" applyFont="1" applyBorder="1" applyAlignment="1">
      <alignment horizontal="left" vertical="top" wrapText="1"/>
    </xf>
    <xf numFmtId="0" fontId="5" fillId="0" borderId="23" xfId="3" applyFont="1" applyBorder="1" applyAlignment="1">
      <alignment horizontal="left" vertical="top" wrapText="1"/>
    </xf>
    <xf numFmtId="0" fontId="5" fillId="0" borderId="24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0" xfId="4" applyFont="1" applyBorder="1" applyAlignment="1">
      <alignment horizontal="left" vertical="top" wrapText="1"/>
    </xf>
    <xf numFmtId="0" fontId="5" fillId="0" borderId="23" xfId="4" applyFont="1" applyBorder="1" applyAlignment="1">
      <alignment horizontal="left" vertical="top" wrapText="1"/>
    </xf>
    <xf numFmtId="0" fontId="5" fillId="0" borderId="24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165" fontId="5" fillId="0" borderId="18" xfId="1" applyNumberFormat="1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5" fillId="0" borderId="26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164" fontId="5" fillId="0" borderId="14" xfId="3" applyNumberFormat="1" applyFont="1" applyBorder="1" applyAlignment="1">
      <alignment horizontal="center" vertical="center"/>
    </xf>
    <xf numFmtId="165" fontId="5" fillId="0" borderId="15" xfId="3" applyNumberFormat="1" applyFont="1" applyBorder="1" applyAlignment="1">
      <alignment horizontal="center" vertical="center"/>
    </xf>
    <xf numFmtId="166" fontId="5" fillId="0" borderId="15" xfId="3" applyNumberFormat="1" applyFont="1" applyBorder="1" applyAlignment="1">
      <alignment horizontal="center" vertical="center"/>
    </xf>
    <xf numFmtId="166" fontId="5" fillId="0" borderId="16" xfId="3" applyNumberFormat="1" applyFont="1" applyBorder="1" applyAlignment="1">
      <alignment horizontal="center" vertical="center"/>
    </xf>
    <xf numFmtId="164" fontId="5" fillId="0" borderId="29" xfId="3" applyNumberFormat="1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166" fontId="5" fillId="0" borderId="30" xfId="3" applyNumberFormat="1" applyFont="1" applyBorder="1" applyAlignment="1">
      <alignment horizontal="center" vertical="center"/>
    </xf>
    <xf numFmtId="173" fontId="5" fillId="0" borderId="29" xfId="3" applyNumberFormat="1" applyFont="1" applyBorder="1" applyAlignment="1">
      <alignment horizontal="center" vertical="center"/>
    </xf>
    <xf numFmtId="167" fontId="5" fillId="0" borderId="29" xfId="3" applyNumberFormat="1" applyFont="1" applyBorder="1" applyAlignment="1">
      <alignment horizontal="center" vertical="center"/>
    </xf>
    <xf numFmtId="168" fontId="5" fillId="0" borderId="1" xfId="3" applyNumberFormat="1" applyFont="1" applyBorder="1" applyAlignment="1">
      <alignment horizontal="center" vertical="center"/>
    </xf>
    <xf numFmtId="173" fontId="5" fillId="0" borderId="17" xfId="3" applyNumberFormat="1" applyFont="1" applyBorder="1" applyAlignment="1">
      <alignment horizontal="center" vertical="center"/>
    </xf>
    <xf numFmtId="171" fontId="5" fillId="0" borderId="18" xfId="3" applyNumberFormat="1" applyFont="1" applyBorder="1" applyAlignment="1">
      <alignment horizontal="center" vertical="center"/>
    </xf>
    <xf numFmtId="166" fontId="5" fillId="0" borderId="18" xfId="3" applyNumberFormat="1" applyFont="1" applyBorder="1" applyAlignment="1">
      <alignment horizontal="center" vertical="center"/>
    </xf>
    <xf numFmtId="166" fontId="5" fillId="0" borderId="19" xfId="3" applyNumberFormat="1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 wrapText="1"/>
    </xf>
    <xf numFmtId="0" fontId="5" fillId="0" borderId="32" xfId="3" applyFont="1" applyBorder="1" applyAlignment="1">
      <alignment horizontal="center" vertical="center"/>
    </xf>
    <xf numFmtId="165" fontId="5" fillId="0" borderId="20" xfId="3" applyNumberFormat="1" applyFont="1" applyBorder="1" applyAlignment="1">
      <alignment horizontal="center" vertical="center"/>
    </xf>
    <xf numFmtId="165" fontId="5" fillId="0" borderId="23" xfId="3" applyNumberFormat="1" applyFont="1" applyBorder="1" applyAlignment="1">
      <alignment horizontal="center" vertical="center"/>
    </xf>
    <xf numFmtId="165" fontId="5" fillId="0" borderId="24" xfId="3" applyNumberFormat="1" applyFont="1" applyBorder="1" applyAlignment="1">
      <alignment horizontal="center" vertical="center"/>
    </xf>
    <xf numFmtId="0" fontId="5" fillId="0" borderId="26" xfId="4" applyFont="1" applyBorder="1" applyAlignment="1">
      <alignment horizontal="center" vertical="center" wrapText="1"/>
    </xf>
    <xf numFmtId="0" fontId="5" fillId="0" borderId="27" xfId="4" applyFont="1" applyBorder="1" applyAlignment="1">
      <alignment horizontal="center" vertical="center" wrapText="1"/>
    </xf>
    <xf numFmtId="0" fontId="5" fillId="0" borderId="28" xfId="4" applyFont="1" applyBorder="1" applyAlignment="1">
      <alignment horizontal="center" vertical="center" wrapText="1"/>
    </xf>
    <xf numFmtId="164" fontId="5" fillId="0" borderId="14" xfId="4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6" fontId="5" fillId="0" borderId="15" xfId="4" applyNumberFormat="1" applyFont="1" applyBorder="1" applyAlignment="1">
      <alignment horizontal="center" vertical="center"/>
    </xf>
    <xf numFmtId="166" fontId="5" fillId="0" borderId="16" xfId="4" applyNumberFormat="1" applyFont="1" applyBorder="1" applyAlignment="1">
      <alignment horizontal="center" vertical="center"/>
    </xf>
    <xf numFmtId="164" fontId="5" fillId="0" borderId="29" xfId="4" applyNumberFormat="1" applyFont="1" applyBorder="1" applyAlignment="1">
      <alignment horizontal="center" vertical="center"/>
    </xf>
    <xf numFmtId="165" fontId="5" fillId="0" borderId="1" xfId="4" applyNumberFormat="1" applyFont="1" applyBorder="1" applyAlignment="1">
      <alignment horizontal="center" vertical="center"/>
    </xf>
    <xf numFmtId="166" fontId="5" fillId="0" borderId="1" xfId="4" applyNumberFormat="1" applyFont="1" applyBorder="1" applyAlignment="1">
      <alignment horizontal="center" vertical="center"/>
    </xf>
    <xf numFmtId="166" fontId="5" fillId="0" borderId="30" xfId="4" applyNumberFormat="1" applyFont="1" applyBorder="1" applyAlignment="1">
      <alignment horizontal="center" vertical="center"/>
    </xf>
    <xf numFmtId="173" fontId="5" fillId="0" borderId="29" xfId="4" applyNumberFormat="1" applyFont="1" applyBorder="1" applyAlignment="1">
      <alignment horizontal="center" vertical="center"/>
    </xf>
    <xf numFmtId="167" fontId="5" fillId="0" borderId="29" xfId="4" applyNumberFormat="1" applyFont="1" applyBorder="1" applyAlignment="1">
      <alignment horizontal="center" vertical="center"/>
    </xf>
    <xf numFmtId="168" fontId="5" fillId="0" borderId="1" xfId="4" applyNumberFormat="1" applyFont="1" applyBorder="1" applyAlignment="1">
      <alignment horizontal="center" vertical="center"/>
    </xf>
    <xf numFmtId="173" fontId="5" fillId="0" borderId="17" xfId="4" applyNumberFormat="1" applyFont="1" applyBorder="1" applyAlignment="1">
      <alignment horizontal="center" vertical="center"/>
    </xf>
    <xf numFmtId="171" fontId="5" fillId="0" borderId="18" xfId="4" applyNumberFormat="1" applyFont="1" applyBorder="1" applyAlignment="1">
      <alignment horizontal="center" vertical="center"/>
    </xf>
    <xf numFmtId="166" fontId="5" fillId="0" borderId="18" xfId="4" applyNumberFormat="1" applyFont="1" applyBorder="1" applyAlignment="1">
      <alignment horizontal="center" vertical="center"/>
    </xf>
    <xf numFmtId="166" fontId="5" fillId="0" borderId="19" xfId="4" applyNumberFormat="1" applyFont="1" applyBorder="1" applyAlignment="1">
      <alignment horizontal="center" vertical="center"/>
    </xf>
    <xf numFmtId="0" fontId="5" fillId="0" borderId="31" xfId="4" applyFont="1" applyBorder="1" applyAlignment="1">
      <alignment horizontal="center" vertical="center" wrapText="1"/>
    </xf>
    <xf numFmtId="0" fontId="5" fillId="0" borderId="32" xfId="4" applyFont="1" applyBorder="1" applyAlignment="1">
      <alignment horizontal="center" vertical="center"/>
    </xf>
    <xf numFmtId="0" fontId="4" fillId="0" borderId="0" xfId="4" applyAlignment="1">
      <alignment horizontal="center" vertical="center"/>
    </xf>
    <xf numFmtId="165" fontId="5" fillId="0" borderId="20" xfId="4" applyNumberFormat="1" applyFont="1" applyBorder="1" applyAlignment="1">
      <alignment horizontal="center" vertical="center"/>
    </xf>
    <xf numFmtId="165" fontId="5" fillId="0" borderId="23" xfId="4" applyNumberFormat="1" applyFont="1" applyBorder="1" applyAlignment="1">
      <alignment horizontal="center" vertical="center"/>
    </xf>
    <xf numFmtId="165" fontId="5" fillId="0" borderId="24" xfId="4" applyNumberFormat="1" applyFont="1" applyBorder="1" applyAlignment="1">
      <alignment horizontal="center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48</xdr:row>
      <xdr:rowOff>180976</xdr:rowOff>
    </xdr:from>
    <xdr:to>
      <xdr:col>11</xdr:col>
      <xdr:colOff>553773</xdr:colOff>
      <xdr:row>83</xdr:row>
      <xdr:rowOff>47626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0258426"/>
          <a:ext cx="8154723" cy="653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workbookViewId="0">
      <selection activeCell="K83" sqref="K83:L83"/>
    </sheetView>
  </sheetViews>
  <sheetFormatPr defaultRowHeight="15" x14ac:dyDescent="0.25"/>
  <cols>
    <col min="1" max="1" width="9.140625" style="17"/>
    <col min="2" max="2" width="30.7109375" style="17" customWidth="1"/>
    <col min="3" max="7" width="9.140625" style="17"/>
    <col min="8" max="8" width="27.7109375" style="17" customWidth="1"/>
    <col min="9" max="9" width="10.28515625" style="17" bestFit="1" customWidth="1"/>
    <col min="10" max="10" width="9.140625" style="17"/>
    <col min="11" max="11" width="12.7109375" style="17" bestFit="1" customWidth="1"/>
    <col min="12" max="12" width="15.28515625" style="17" bestFit="1" customWidth="1"/>
    <col min="13" max="16384" width="9.140625" style="17"/>
  </cols>
  <sheetData>
    <row r="1" spans="1:12" x14ac:dyDescent="0.25">
      <c r="A1" s="17" t="s">
        <v>43</v>
      </c>
    </row>
    <row r="2" spans="1:12" ht="15.75" customHeight="1" thickBot="1" x14ac:dyDescent="0.3">
      <c r="H2" s="5" t="s">
        <v>6</v>
      </c>
      <c r="I2" s="5"/>
      <c r="J2" s="113"/>
    </row>
    <row r="3" spans="1:12" ht="16.5" thickTop="1" thickBot="1" x14ac:dyDescent="0.3">
      <c r="B3" s="5" t="s">
        <v>0</v>
      </c>
      <c r="C3" s="5"/>
      <c r="D3" s="5"/>
      <c r="E3" s="5"/>
      <c r="F3" s="5"/>
      <c r="H3" s="8" t="s">
        <v>47</v>
      </c>
      <c r="I3" s="10" t="s">
        <v>4</v>
      </c>
      <c r="J3" s="113"/>
      <c r="K3" s="11" t="s">
        <v>8</v>
      </c>
      <c r="L3" s="11"/>
    </row>
    <row r="4" spans="1:12" ht="27" thickTop="1" thickBot="1" x14ac:dyDescent="0.25">
      <c r="B4" s="6" t="s">
        <v>47</v>
      </c>
      <c r="C4" s="12" t="s">
        <v>1</v>
      </c>
      <c r="D4" s="13" t="s">
        <v>49</v>
      </c>
      <c r="E4" s="13" t="s">
        <v>50</v>
      </c>
      <c r="F4" s="14" t="s">
        <v>2</v>
      </c>
      <c r="H4" s="9"/>
      <c r="I4" s="15" t="s">
        <v>5</v>
      </c>
      <c r="J4" s="113"/>
      <c r="K4" s="16" t="s">
        <v>9</v>
      </c>
      <c r="L4" s="16" t="s">
        <v>10</v>
      </c>
    </row>
    <row r="5" spans="1:12" ht="24.75" thickTop="1" x14ac:dyDescent="0.25">
      <c r="B5" s="2" t="s">
        <v>60</v>
      </c>
      <c r="C5" s="18">
        <v>0.87900671481059167</v>
      </c>
      <c r="D5" s="19">
        <v>0.32614013291146116</v>
      </c>
      <c r="E5" s="20">
        <v>7893</v>
      </c>
      <c r="F5" s="21">
        <v>0</v>
      </c>
      <c r="H5" s="2" t="s">
        <v>60</v>
      </c>
      <c r="I5" s="22">
        <v>8.6406037318174131E-2</v>
      </c>
      <c r="J5" s="113"/>
      <c r="K5" s="17">
        <f>((1-C5)/D5)*I5</f>
        <v>3.2055393557353609E-2</v>
      </c>
      <c r="L5" s="17">
        <f>((0-C5)/D5)*I5</f>
        <v>-0.23287991675488937</v>
      </c>
    </row>
    <row r="6" spans="1:12" ht="24" x14ac:dyDescent="0.25">
      <c r="B6" s="3" t="s">
        <v>61</v>
      </c>
      <c r="C6" s="23">
        <v>8.1717977955150123E-2</v>
      </c>
      <c r="D6" s="24">
        <v>0.27395192719888922</v>
      </c>
      <c r="E6" s="25">
        <v>7893</v>
      </c>
      <c r="F6" s="26">
        <v>0</v>
      </c>
      <c r="H6" s="3" t="s">
        <v>61</v>
      </c>
      <c r="I6" s="27">
        <v>-8.0436732765359689E-2</v>
      </c>
      <c r="J6" s="113"/>
      <c r="K6" s="17">
        <f t="shared" ref="K6:K16" si="0">((1-C6)/D6)*I6</f>
        <v>-0.26962250773593099</v>
      </c>
      <c r="L6" s="17">
        <f t="shared" ref="L6:L69" si="1">((0-C6)/D6)*I6</f>
        <v>2.3993724819215714E-2</v>
      </c>
    </row>
    <row r="7" spans="1:12" ht="24" x14ac:dyDescent="0.25">
      <c r="B7" s="3" t="s">
        <v>62</v>
      </c>
      <c r="C7" s="23">
        <v>5.1944761180793102E-3</v>
      </c>
      <c r="D7" s="24">
        <v>7.1889834553354043E-2</v>
      </c>
      <c r="E7" s="25">
        <v>7893</v>
      </c>
      <c r="F7" s="26">
        <v>0</v>
      </c>
      <c r="H7" s="3" t="s">
        <v>62</v>
      </c>
      <c r="I7" s="27">
        <v>-1.9515005562884304E-2</v>
      </c>
      <c r="J7" s="113"/>
      <c r="K7" s="17">
        <f t="shared" si="0"/>
        <v>-0.27004701642671908</v>
      </c>
      <c r="L7" s="17">
        <f t="shared" si="1"/>
        <v>1.4100773909189353E-3</v>
      </c>
    </row>
    <row r="8" spans="1:12" ht="24" x14ac:dyDescent="0.25">
      <c r="B8" s="3" t="s">
        <v>63</v>
      </c>
      <c r="C8" s="23">
        <v>2.2805017103762829E-3</v>
      </c>
      <c r="D8" s="24">
        <v>4.7703137497098244E-2</v>
      </c>
      <c r="E8" s="25">
        <v>7893</v>
      </c>
      <c r="F8" s="26">
        <v>0</v>
      </c>
      <c r="H8" s="3" t="s">
        <v>63</v>
      </c>
      <c r="I8" s="27">
        <v>-4.2513792786273326E-3</v>
      </c>
      <c r="J8" s="113"/>
      <c r="K8" s="17">
        <f t="shared" si="0"/>
        <v>-8.8918344231948762E-2</v>
      </c>
      <c r="L8" s="17">
        <f t="shared" si="1"/>
        <v>2.0324192967302577E-4</v>
      </c>
    </row>
    <row r="9" spans="1:12" ht="24" x14ac:dyDescent="0.25">
      <c r="B9" s="3" t="s">
        <v>64</v>
      </c>
      <c r="C9" s="23">
        <v>1.9004180919802356E-3</v>
      </c>
      <c r="D9" s="24">
        <v>4.3555101291727231E-2</v>
      </c>
      <c r="E9" s="25">
        <v>7893</v>
      </c>
      <c r="F9" s="26">
        <v>0</v>
      </c>
      <c r="H9" s="3" t="s">
        <v>64</v>
      </c>
      <c r="I9" s="27">
        <v>-9.2483526519666626E-3</v>
      </c>
      <c r="J9" s="113"/>
      <c r="K9" s="17">
        <f t="shared" si="0"/>
        <v>-0.21193331301055032</v>
      </c>
      <c r="L9" s="17">
        <f t="shared" si="1"/>
        <v>4.0352877572458169E-4</v>
      </c>
    </row>
    <row r="10" spans="1:12" ht="36" x14ac:dyDescent="0.25">
      <c r="B10" s="3" t="s">
        <v>65</v>
      </c>
      <c r="C10" s="23">
        <v>1.0515646775623971E-2</v>
      </c>
      <c r="D10" s="24">
        <v>0.10201169727459983</v>
      </c>
      <c r="E10" s="25">
        <v>7893</v>
      </c>
      <c r="F10" s="26">
        <v>0</v>
      </c>
      <c r="H10" s="3" t="s">
        <v>65</v>
      </c>
      <c r="I10" s="27">
        <v>-1.9450116692378942E-2</v>
      </c>
      <c r="J10" s="113"/>
      <c r="K10" s="17">
        <f t="shared" si="0"/>
        <v>-0.18866058157714063</v>
      </c>
      <c r="L10" s="17">
        <f t="shared" si="1"/>
        <v>2.0049716095906114E-3</v>
      </c>
    </row>
    <row r="11" spans="1:12" ht="36" x14ac:dyDescent="0.25">
      <c r="B11" s="3" t="s">
        <v>66</v>
      </c>
      <c r="C11" s="23">
        <v>1.0135563157227924E-3</v>
      </c>
      <c r="D11" s="24">
        <v>3.182227706293396E-2</v>
      </c>
      <c r="E11" s="25">
        <v>7893</v>
      </c>
      <c r="F11" s="26">
        <v>0</v>
      </c>
      <c r="H11" s="3" t="s">
        <v>66</v>
      </c>
      <c r="I11" s="27">
        <v>-6.7458598862873585E-3</v>
      </c>
      <c r="J11" s="113"/>
      <c r="K11" s="17">
        <f t="shared" si="0"/>
        <v>-0.21177059592772288</v>
      </c>
      <c r="L11" s="17">
        <f t="shared" si="1"/>
        <v>2.1485919688291478E-4</v>
      </c>
    </row>
    <row r="12" spans="1:12" ht="24" x14ac:dyDescent="0.25">
      <c r="B12" s="3" t="s">
        <v>67</v>
      </c>
      <c r="C12" s="23">
        <v>1.7737235525148866E-2</v>
      </c>
      <c r="D12" s="24">
        <v>0.13200315766052215</v>
      </c>
      <c r="E12" s="25">
        <v>7893</v>
      </c>
      <c r="F12" s="26">
        <v>0</v>
      </c>
      <c r="H12" s="3" t="s">
        <v>67</v>
      </c>
      <c r="I12" s="27">
        <v>-1.467143106083163E-2</v>
      </c>
      <c r="J12" s="113"/>
      <c r="K12" s="17">
        <f t="shared" si="0"/>
        <v>-0.10917314924902434</v>
      </c>
      <c r="L12" s="17">
        <f t="shared" si="1"/>
        <v>1.9713969940491948E-3</v>
      </c>
    </row>
    <row r="13" spans="1:12" ht="24" x14ac:dyDescent="0.25">
      <c r="B13" s="3" t="s">
        <v>68</v>
      </c>
      <c r="C13" s="23">
        <v>0.68148992778411255</v>
      </c>
      <c r="D13" s="24">
        <v>0.46592800955985048</v>
      </c>
      <c r="E13" s="25">
        <v>7893</v>
      </c>
      <c r="F13" s="26">
        <v>0</v>
      </c>
      <c r="H13" s="3" t="s">
        <v>68</v>
      </c>
      <c r="I13" s="27">
        <v>0.10605732712962536</v>
      </c>
      <c r="J13" s="113"/>
      <c r="K13" s="17">
        <f t="shared" si="0"/>
        <v>7.2501172348475737E-2</v>
      </c>
      <c r="L13" s="17">
        <f t="shared" si="1"/>
        <v>-0.1551248234138628</v>
      </c>
    </row>
    <row r="14" spans="1:12" ht="24" x14ac:dyDescent="0.25">
      <c r="B14" s="3" t="s">
        <v>69</v>
      </c>
      <c r="C14" s="23">
        <v>1.6216901051564678E-2</v>
      </c>
      <c r="D14" s="24">
        <v>0.12631680292679931</v>
      </c>
      <c r="E14" s="25">
        <v>7893</v>
      </c>
      <c r="F14" s="26">
        <v>0</v>
      </c>
      <c r="H14" s="3" t="s">
        <v>69</v>
      </c>
      <c r="I14" s="27">
        <v>-6.2814390862459312E-3</v>
      </c>
      <c r="J14" s="113"/>
      <c r="K14" s="17">
        <f t="shared" si="0"/>
        <v>-4.8921231910088146E-2</v>
      </c>
      <c r="L14" s="17">
        <f t="shared" si="1"/>
        <v>8.0642854919398368E-4</v>
      </c>
    </row>
    <row r="15" spans="1:12" ht="24" x14ac:dyDescent="0.25">
      <c r="B15" s="3" t="s">
        <v>70</v>
      </c>
      <c r="C15" s="23">
        <v>2.8506271379703532E-2</v>
      </c>
      <c r="D15" s="24">
        <v>0.16642467651252918</v>
      </c>
      <c r="E15" s="25">
        <v>7893</v>
      </c>
      <c r="F15" s="26">
        <v>0</v>
      </c>
      <c r="H15" s="3" t="s">
        <v>70</v>
      </c>
      <c r="I15" s="27">
        <v>-8.869822149232192E-3</v>
      </c>
      <c r="J15" s="113"/>
      <c r="K15" s="17">
        <f t="shared" si="0"/>
        <v>-5.1777036750362861E-2</v>
      </c>
      <c r="L15" s="17">
        <f t="shared" si="1"/>
        <v>1.5192792473698021E-3</v>
      </c>
    </row>
    <row r="16" spans="1:12" ht="24" x14ac:dyDescent="0.25">
      <c r="B16" s="3" t="s">
        <v>71</v>
      </c>
      <c r="C16" s="23">
        <v>1.1402508551881414E-3</v>
      </c>
      <c r="D16" s="24">
        <v>3.3750481482371184E-2</v>
      </c>
      <c r="E16" s="25">
        <v>7893</v>
      </c>
      <c r="F16" s="26">
        <v>0</v>
      </c>
      <c r="H16" s="3" t="s">
        <v>71</v>
      </c>
      <c r="I16" s="27">
        <v>-2.9304431090026533E-3</v>
      </c>
      <c r="J16" s="113"/>
      <c r="K16" s="17">
        <f t="shared" si="0"/>
        <v>-8.6727701063181561E-2</v>
      </c>
      <c r="L16" s="17">
        <f t="shared" si="1"/>
        <v>9.900422495796983E-5</v>
      </c>
    </row>
    <row r="17" spans="2:12" ht="24" x14ac:dyDescent="0.25">
      <c r="B17" s="3" t="s">
        <v>72</v>
      </c>
      <c r="C17" s="23">
        <v>6.9808691245407312E-2</v>
      </c>
      <c r="D17" s="24">
        <v>0.25484047143232363</v>
      </c>
      <c r="E17" s="25">
        <v>7893</v>
      </c>
      <c r="F17" s="26">
        <v>0</v>
      </c>
      <c r="H17" s="3" t="s">
        <v>72</v>
      </c>
      <c r="I17" s="27">
        <v>-3.3891352826854432E-2</v>
      </c>
      <c r="J17" s="113"/>
      <c r="K17" s="17">
        <f>((1-C17)/D17)*I17</f>
        <v>-0.12370657480064895</v>
      </c>
      <c r="L17" s="17">
        <f t="shared" si="1"/>
        <v>9.2838903180546949E-3</v>
      </c>
    </row>
    <row r="18" spans="2:12" ht="24" x14ac:dyDescent="0.25">
      <c r="B18" s="3" t="s">
        <v>73</v>
      </c>
      <c r="C18" s="23">
        <v>0.19498289623717219</v>
      </c>
      <c r="D18" s="24">
        <v>0.39621263922977379</v>
      </c>
      <c r="E18" s="25">
        <v>7893</v>
      </c>
      <c r="F18" s="26">
        <v>0</v>
      </c>
      <c r="H18" s="3" t="s">
        <v>73</v>
      </c>
      <c r="I18" s="27">
        <v>-9.2336009832996641E-2</v>
      </c>
      <c r="J18" s="113"/>
      <c r="K18" s="17">
        <f t="shared" ref="K18:K81" si="2">((1-C18)/D18)*I18</f>
        <v>-0.18760650178468408</v>
      </c>
      <c r="L18" s="17">
        <f t="shared" si="1"/>
        <v>4.544010170705521E-2</v>
      </c>
    </row>
    <row r="19" spans="2:12" ht="24" x14ac:dyDescent="0.25">
      <c r="B19" s="3" t="s">
        <v>74</v>
      </c>
      <c r="C19" s="23">
        <v>1.2669453946534905E-4</v>
      </c>
      <c r="D19" s="24">
        <v>1.1255866890885794E-2</v>
      </c>
      <c r="E19" s="25">
        <v>7893</v>
      </c>
      <c r="F19" s="26">
        <v>0</v>
      </c>
      <c r="H19" s="3" t="s">
        <v>74</v>
      </c>
      <c r="I19" s="27">
        <v>-7.6797783212275471E-3</v>
      </c>
      <c r="J19" s="113"/>
      <c r="K19" s="17">
        <f t="shared" si="2"/>
        <v>-0.68220470352822826</v>
      </c>
      <c r="L19" s="17">
        <f t="shared" si="1"/>
        <v>8.6442562535254472E-5</v>
      </c>
    </row>
    <row r="20" spans="2:12" ht="36" x14ac:dyDescent="0.25">
      <c r="B20" s="3" t="s">
        <v>75</v>
      </c>
      <c r="C20" s="23">
        <v>3.5474471050297735E-3</v>
      </c>
      <c r="D20" s="24">
        <v>5.945847818956139E-2</v>
      </c>
      <c r="E20" s="25">
        <v>7893</v>
      </c>
      <c r="F20" s="26">
        <v>0</v>
      </c>
      <c r="H20" s="3" t="s">
        <v>75</v>
      </c>
      <c r="I20" s="27">
        <v>-6.6873477179466637E-3</v>
      </c>
      <c r="J20" s="113"/>
      <c r="K20" s="17">
        <f t="shared" si="2"/>
        <v>-0.11207190140991838</v>
      </c>
      <c r="L20" s="17">
        <f t="shared" si="1"/>
        <v>3.9898451868756709E-4</v>
      </c>
    </row>
    <row r="21" spans="2:12" ht="36" x14ac:dyDescent="0.25">
      <c r="B21" s="3" t="s">
        <v>76</v>
      </c>
      <c r="C21" s="23">
        <v>2.6605853287723297E-3</v>
      </c>
      <c r="D21" s="24">
        <v>5.1515462163097839E-2</v>
      </c>
      <c r="E21" s="25">
        <v>7893</v>
      </c>
      <c r="F21" s="26">
        <v>0</v>
      </c>
      <c r="H21" s="3" t="s">
        <v>76</v>
      </c>
      <c r="I21" s="27">
        <v>-2.0052831607638467E-2</v>
      </c>
      <c r="J21" s="113"/>
      <c r="K21" s="17">
        <f t="shared" si="2"/>
        <v>-0.38822284607958163</v>
      </c>
      <c r="L21" s="17">
        <f t="shared" si="1"/>
        <v>1.0356554582915667E-3</v>
      </c>
    </row>
    <row r="22" spans="2:12" ht="24" x14ac:dyDescent="0.25">
      <c r="B22" s="3" t="s">
        <v>77</v>
      </c>
      <c r="C22" s="23">
        <v>2.6479158748257951E-2</v>
      </c>
      <c r="D22" s="24">
        <v>0.16056549831001038</v>
      </c>
      <c r="E22" s="25">
        <v>7893</v>
      </c>
      <c r="F22" s="26">
        <v>0</v>
      </c>
      <c r="H22" s="3" t="s">
        <v>77</v>
      </c>
      <c r="I22" s="27">
        <v>-3.1057390173856642E-2</v>
      </c>
      <c r="J22" s="113"/>
      <c r="K22" s="17">
        <f t="shared" si="2"/>
        <v>-0.18830332124501942</v>
      </c>
      <c r="L22" s="17">
        <f t="shared" si="1"/>
        <v>5.1217327095534953E-3</v>
      </c>
    </row>
    <row r="23" spans="2:12" ht="24" x14ac:dyDescent="0.25">
      <c r="B23" s="3" t="s">
        <v>78</v>
      </c>
      <c r="C23" s="23">
        <v>0.1126314455846953</v>
      </c>
      <c r="D23" s="24">
        <v>0.31616177380706384</v>
      </c>
      <c r="E23" s="25">
        <v>7893</v>
      </c>
      <c r="F23" s="26">
        <v>0</v>
      </c>
      <c r="H23" s="3" t="s">
        <v>78</v>
      </c>
      <c r="I23" s="27">
        <v>-5.9668136000603361E-2</v>
      </c>
      <c r="J23" s="113"/>
      <c r="K23" s="17">
        <f t="shared" si="2"/>
        <v>-0.16747004848164293</v>
      </c>
      <c r="L23" s="17">
        <f t="shared" si="1"/>
        <v>2.1256549557421553E-2</v>
      </c>
    </row>
    <row r="24" spans="2:12" ht="24" x14ac:dyDescent="0.25">
      <c r="B24" s="3" t="s">
        <v>79</v>
      </c>
      <c r="C24" s="23">
        <v>0.81692639047257054</v>
      </c>
      <c r="D24" s="24">
        <v>0.38675135883690759</v>
      </c>
      <c r="E24" s="25">
        <v>7893</v>
      </c>
      <c r="F24" s="26">
        <v>0</v>
      </c>
      <c r="H24" s="3" t="s">
        <v>79</v>
      </c>
      <c r="I24" s="27">
        <v>8.9570607235984742E-2</v>
      </c>
      <c r="J24" s="113"/>
      <c r="K24" s="17">
        <f t="shared" si="2"/>
        <v>4.2399371067679777E-2</v>
      </c>
      <c r="L24" s="17">
        <f t="shared" si="1"/>
        <v>-0.18919802397536262</v>
      </c>
    </row>
    <row r="25" spans="2:12" ht="24" x14ac:dyDescent="0.25">
      <c r="B25" s="3" t="s">
        <v>80</v>
      </c>
      <c r="C25" s="23">
        <v>2.5338907893069809E-3</v>
      </c>
      <c r="D25" s="24">
        <v>5.0277136394401151E-2</v>
      </c>
      <c r="E25" s="25">
        <v>7893</v>
      </c>
      <c r="F25" s="26">
        <v>0</v>
      </c>
      <c r="H25" s="3" t="s">
        <v>80</v>
      </c>
      <c r="I25" s="27">
        <v>1.4827440861263166E-4</v>
      </c>
      <c r="J25" s="113"/>
      <c r="K25" s="17">
        <f t="shared" si="2"/>
        <v>2.9416690778520179E-3</v>
      </c>
      <c r="L25" s="17">
        <f t="shared" si="1"/>
        <v>-7.4728034493890973E-6</v>
      </c>
    </row>
    <row r="26" spans="2:12" ht="24" x14ac:dyDescent="0.25">
      <c r="B26" s="3" t="s">
        <v>81</v>
      </c>
      <c r="C26" s="23">
        <v>3.7121500063347267E-2</v>
      </c>
      <c r="D26" s="24">
        <v>0.18907147689631093</v>
      </c>
      <c r="E26" s="25">
        <v>7893</v>
      </c>
      <c r="F26" s="26">
        <v>0</v>
      </c>
      <c r="H26" s="3" t="s">
        <v>81</v>
      </c>
      <c r="I26" s="27">
        <v>-4.9921889524195129E-2</v>
      </c>
      <c r="J26" s="113"/>
      <c r="K26" s="17">
        <f t="shared" si="2"/>
        <v>-0.25423567260450275</v>
      </c>
      <c r="L26" s="17">
        <f t="shared" si="1"/>
        <v>9.8014542201472748E-3</v>
      </c>
    </row>
    <row r="27" spans="2:12" ht="24" x14ac:dyDescent="0.25">
      <c r="B27" s="3" t="s">
        <v>82</v>
      </c>
      <c r="C27" s="23">
        <v>3.9275307234258204E-3</v>
      </c>
      <c r="D27" s="24">
        <v>6.255078681372038E-2</v>
      </c>
      <c r="E27" s="25">
        <v>7893</v>
      </c>
      <c r="F27" s="26">
        <v>0</v>
      </c>
      <c r="H27" s="3" t="s">
        <v>82</v>
      </c>
      <c r="I27" s="27">
        <v>-2.1076809664592626E-2</v>
      </c>
      <c r="J27" s="113"/>
      <c r="K27" s="17">
        <f t="shared" si="2"/>
        <v>-0.33563174688121022</v>
      </c>
      <c r="L27" s="17">
        <f t="shared" si="1"/>
        <v>1.3234016984631793E-3</v>
      </c>
    </row>
    <row r="28" spans="2:12" x14ac:dyDescent="0.25">
      <c r="B28" s="3" t="s">
        <v>83</v>
      </c>
      <c r="C28" s="23">
        <v>0.99949322184213862</v>
      </c>
      <c r="D28" s="24">
        <v>2.2507454662370054E-2</v>
      </c>
      <c r="E28" s="25">
        <v>7893</v>
      </c>
      <c r="F28" s="26">
        <v>0</v>
      </c>
      <c r="H28" s="3" t="s">
        <v>83</v>
      </c>
      <c r="I28" s="27">
        <v>7.3701648155724824E-4</v>
      </c>
      <c r="J28" s="113"/>
      <c r="K28" s="17">
        <f t="shared" si="2"/>
        <v>1.6594673206718121E-5</v>
      </c>
      <c r="L28" s="17">
        <f t="shared" si="1"/>
        <v>-3.2728844231951111E-2</v>
      </c>
    </row>
    <row r="29" spans="2:12" x14ac:dyDescent="0.25">
      <c r="B29" s="3" t="s">
        <v>84</v>
      </c>
      <c r="C29" s="23">
        <v>4.5610034207525657E-2</v>
      </c>
      <c r="D29" s="24">
        <v>0.20865108355504558</v>
      </c>
      <c r="E29" s="25">
        <v>7893</v>
      </c>
      <c r="F29" s="26">
        <v>0</v>
      </c>
      <c r="H29" s="3" t="s">
        <v>84</v>
      </c>
      <c r="I29" s="27">
        <v>2.1509710577650235E-2</v>
      </c>
      <c r="J29" s="113"/>
      <c r="K29" s="17">
        <f t="shared" si="2"/>
        <v>9.8387468651672916E-2</v>
      </c>
      <c r="L29" s="17">
        <f t="shared" si="1"/>
        <v>-4.7019100908804257E-3</v>
      </c>
    </row>
    <row r="30" spans="2:12" x14ac:dyDescent="0.25">
      <c r="B30" s="3" t="s">
        <v>85</v>
      </c>
      <c r="C30" s="23">
        <v>0.9942987457240593</v>
      </c>
      <c r="D30" s="24">
        <v>7.52958715089527E-2</v>
      </c>
      <c r="E30" s="25">
        <v>7893</v>
      </c>
      <c r="F30" s="26">
        <v>0</v>
      </c>
      <c r="H30" s="3" t="s">
        <v>85</v>
      </c>
      <c r="I30" s="27">
        <v>2.4020154234178793E-2</v>
      </c>
      <c r="J30" s="113"/>
      <c r="K30" s="17">
        <f t="shared" si="2"/>
        <v>1.8187585094899159E-3</v>
      </c>
      <c r="L30" s="17">
        <f t="shared" si="1"/>
        <v>-0.31719148405504149</v>
      </c>
    </row>
    <row r="31" spans="2:12" x14ac:dyDescent="0.25">
      <c r="B31" s="3" t="s">
        <v>86</v>
      </c>
      <c r="C31" s="23">
        <v>0.54795388318763461</v>
      </c>
      <c r="D31" s="24">
        <v>0.49772664320385041</v>
      </c>
      <c r="E31" s="25">
        <v>7893</v>
      </c>
      <c r="F31" s="26">
        <v>0</v>
      </c>
      <c r="H31" s="3" t="s">
        <v>86</v>
      </c>
      <c r="I31" s="27">
        <v>8.4775264683726134E-2</v>
      </c>
      <c r="J31" s="113"/>
      <c r="K31" s="17">
        <f t="shared" si="2"/>
        <v>7.6994731395810465E-2</v>
      </c>
      <c r="L31" s="17">
        <f t="shared" si="1"/>
        <v>-9.333021672838572E-2</v>
      </c>
    </row>
    <row r="32" spans="2:12" x14ac:dyDescent="0.25">
      <c r="B32" s="3" t="s">
        <v>87</v>
      </c>
      <c r="C32" s="23">
        <v>0.67186114278474596</v>
      </c>
      <c r="D32" s="24">
        <v>0.46956541897047022</v>
      </c>
      <c r="E32" s="25">
        <v>7893</v>
      </c>
      <c r="F32" s="26">
        <v>0</v>
      </c>
      <c r="H32" s="3" t="s">
        <v>87</v>
      </c>
      <c r="I32" s="27">
        <v>0.10429765528093858</v>
      </c>
      <c r="J32" s="113"/>
      <c r="K32" s="17">
        <f t="shared" si="2"/>
        <v>7.2884654685931971E-2</v>
      </c>
      <c r="L32" s="17">
        <f t="shared" si="1"/>
        <v>-0.14923062694961281</v>
      </c>
    </row>
    <row r="33" spans="2:12" x14ac:dyDescent="0.25">
      <c r="B33" s="3" t="s">
        <v>88</v>
      </c>
      <c r="C33" s="23">
        <v>0.96338527809451413</v>
      </c>
      <c r="D33" s="24">
        <v>0.18782585989521727</v>
      </c>
      <c r="E33" s="25">
        <v>7893</v>
      </c>
      <c r="F33" s="26">
        <v>0</v>
      </c>
      <c r="H33" s="3" t="s">
        <v>88</v>
      </c>
      <c r="I33" s="27">
        <v>6.2099326450074939E-2</v>
      </c>
      <c r="J33" s="113"/>
      <c r="K33" s="17">
        <f t="shared" si="2"/>
        <v>1.2105625762905798E-2</v>
      </c>
      <c r="L33" s="17">
        <f t="shared" si="1"/>
        <v>-0.31851618789320307</v>
      </c>
    </row>
    <row r="34" spans="2:12" x14ac:dyDescent="0.25">
      <c r="B34" s="3" t="s">
        <v>89</v>
      </c>
      <c r="C34" s="23">
        <v>0.92296972000506783</v>
      </c>
      <c r="D34" s="24">
        <v>0.26665637935966624</v>
      </c>
      <c r="E34" s="25">
        <v>7893</v>
      </c>
      <c r="F34" s="26">
        <v>0</v>
      </c>
      <c r="H34" s="3" t="s">
        <v>89</v>
      </c>
      <c r="I34" s="27">
        <v>7.8074463342682546E-2</v>
      </c>
      <c r="J34" s="113"/>
      <c r="K34" s="17">
        <f t="shared" si="2"/>
        <v>2.2553736708579124E-2</v>
      </c>
      <c r="L34" s="17">
        <f t="shared" si="1"/>
        <v>-0.27023679592434047</v>
      </c>
    </row>
    <row r="35" spans="2:12" x14ac:dyDescent="0.25">
      <c r="B35" s="3" t="s">
        <v>90</v>
      </c>
      <c r="C35" s="23">
        <v>0.70366147219054864</v>
      </c>
      <c r="D35" s="24">
        <v>0.4566710267709771</v>
      </c>
      <c r="E35" s="25">
        <v>7893</v>
      </c>
      <c r="F35" s="26">
        <v>0</v>
      </c>
      <c r="H35" s="3" t="s">
        <v>90</v>
      </c>
      <c r="I35" s="27">
        <v>0.10326315991666891</v>
      </c>
      <c r="J35" s="113"/>
      <c r="K35" s="17">
        <f t="shared" si="2"/>
        <v>6.7008526910563346E-2</v>
      </c>
      <c r="L35" s="17">
        <f t="shared" si="1"/>
        <v>-0.15911302200139757</v>
      </c>
    </row>
    <row r="36" spans="2:12" x14ac:dyDescent="0.25">
      <c r="B36" s="3" t="s">
        <v>91</v>
      </c>
      <c r="C36" s="23">
        <v>0.16368934498923096</v>
      </c>
      <c r="D36" s="24">
        <v>0.37001687717052212</v>
      </c>
      <c r="E36" s="25">
        <v>7893</v>
      </c>
      <c r="F36" s="26">
        <v>0</v>
      </c>
      <c r="H36" s="3" t="s">
        <v>91</v>
      </c>
      <c r="I36" s="27">
        <v>5.9262925716113524E-2</v>
      </c>
      <c r="J36" s="113"/>
      <c r="K36" s="17">
        <f t="shared" si="2"/>
        <v>0.1339458259377091</v>
      </c>
      <c r="L36" s="17">
        <f t="shared" si="1"/>
        <v>-2.6216937905093194E-2</v>
      </c>
    </row>
    <row r="37" spans="2:12" x14ac:dyDescent="0.25">
      <c r="B37" s="3" t="s">
        <v>92</v>
      </c>
      <c r="C37" s="23">
        <v>0.99860636006588122</v>
      </c>
      <c r="D37" s="24">
        <v>3.730782819588873E-2</v>
      </c>
      <c r="E37" s="25">
        <v>7893</v>
      </c>
      <c r="F37" s="26">
        <v>0</v>
      </c>
      <c r="H37" s="3" t="s">
        <v>92</v>
      </c>
      <c r="I37" s="27">
        <v>3.8960555012327838E-3</v>
      </c>
      <c r="J37" s="113"/>
      <c r="K37" s="17">
        <f t="shared" si="2"/>
        <v>1.4553778106707186E-4</v>
      </c>
      <c r="L37" s="17">
        <f t="shared" si="1"/>
        <v>-0.10428443548824598</v>
      </c>
    </row>
    <row r="38" spans="2:12" x14ac:dyDescent="0.25">
      <c r="B38" s="3" t="s">
        <v>93</v>
      </c>
      <c r="C38" s="23">
        <v>0.99911313822374248</v>
      </c>
      <c r="D38" s="24">
        <v>2.9768902021538212E-2</v>
      </c>
      <c r="E38" s="25">
        <v>7893</v>
      </c>
      <c r="F38" s="26">
        <v>0</v>
      </c>
      <c r="H38" s="3" t="s">
        <v>93</v>
      </c>
      <c r="I38" s="27">
        <v>1.223146169227712E-2</v>
      </c>
      <c r="J38" s="113"/>
      <c r="K38" s="17">
        <f t="shared" si="2"/>
        <v>3.643942203441124E-4</v>
      </c>
      <c r="L38" s="17">
        <f t="shared" si="1"/>
        <v>-0.41051611737620347</v>
      </c>
    </row>
    <row r="39" spans="2:12" x14ac:dyDescent="0.25">
      <c r="B39" s="3" t="s">
        <v>94</v>
      </c>
      <c r="C39" s="23">
        <v>0.98657037881667298</v>
      </c>
      <c r="D39" s="24">
        <v>0.11511275029556789</v>
      </c>
      <c r="E39" s="25">
        <v>7893</v>
      </c>
      <c r="F39" s="26">
        <v>0</v>
      </c>
      <c r="H39" s="3" t="s">
        <v>94</v>
      </c>
      <c r="I39" s="27">
        <v>4.9149403666275959E-2</v>
      </c>
      <c r="J39" s="113"/>
      <c r="K39" s="17">
        <f t="shared" si="2"/>
        <v>5.7340118356109179E-3</v>
      </c>
      <c r="L39" s="17">
        <f t="shared" si="1"/>
        <v>-0.42123349211228428</v>
      </c>
    </row>
    <row r="40" spans="2:12" x14ac:dyDescent="0.25">
      <c r="B40" s="3" t="s">
        <v>95</v>
      </c>
      <c r="C40" s="23">
        <v>0.9988597491448119</v>
      </c>
      <c r="D40" s="24">
        <v>3.3750481482370483E-2</v>
      </c>
      <c r="E40" s="25">
        <v>7893</v>
      </c>
      <c r="F40" s="26">
        <v>0</v>
      </c>
      <c r="H40" s="3" t="s">
        <v>95</v>
      </c>
      <c r="I40" s="27">
        <v>6.5219042269837827E-3</v>
      </c>
      <c r="J40" s="113"/>
      <c r="K40" s="17">
        <f t="shared" si="2"/>
        <v>2.2034076391347541E-4</v>
      </c>
      <c r="L40" s="17">
        <f t="shared" si="1"/>
        <v>-0.19301850918821212</v>
      </c>
    </row>
    <row r="41" spans="2:12" x14ac:dyDescent="0.25">
      <c r="B41" s="3" t="s">
        <v>96</v>
      </c>
      <c r="C41" s="23">
        <v>0.95983783098948439</v>
      </c>
      <c r="D41" s="24">
        <v>0.19635186217343018</v>
      </c>
      <c r="E41" s="25">
        <v>7893</v>
      </c>
      <c r="F41" s="26">
        <v>0</v>
      </c>
      <c r="H41" s="3" t="s">
        <v>96</v>
      </c>
      <c r="I41" s="27">
        <v>3.4391046203433195E-2</v>
      </c>
      <c r="J41" s="113"/>
      <c r="K41" s="17">
        <f t="shared" si="2"/>
        <v>7.0344074906239333E-3</v>
      </c>
      <c r="L41" s="17">
        <f t="shared" si="1"/>
        <v>-0.16811568185793993</v>
      </c>
    </row>
    <row r="42" spans="2:12" x14ac:dyDescent="0.25">
      <c r="B42" s="3" t="s">
        <v>97</v>
      </c>
      <c r="C42" s="23">
        <v>9.7301406309388064E-2</v>
      </c>
      <c r="D42" s="24">
        <v>0.29638652485883504</v>
      </c>
      <c r="E42" s="25">
        <v>7893</v>
      </c>
      <c r="F42" s="26">
        <v>0</v>
      </c>
      <c r="H42" s="3" t="s">
        <v>97</v>
      </c>
      <c r="I42" s="27">
        <v>5.6611571085119834E-2</v>
      </c>
      <c r="J42" s="113"/>
      <c r="K42" s="17">
        <f t="shared" si="2"/>
        <v>0.17242074561079843</v>
      </c>
      <c r="L42" s="17">
        <f t="shared" si="1"/>
        <v>-1.8585141421627115E-2</v>
      </c>
    </row>
    <row r="43" spans="2:12" x14ac:dyDescent="0.25">
      <c r="B43" s="3" t="s">
        <v>98</v>
      </c>
      <c r="C43" s="23">
        <v>0.36158621563410615</v>
      </c>
      <c r="D43" s="24">
        <v>0.48049024378921595</v>
      </c>
      <c r="E43" s="25">
        <v>7893</v>
      </c>
      <c r="F43" s="26">
        <v>0</v>
      </c>
      <c r="H43" s="3" t="s">
        <v>98</v>
      </c>
      <c r="I43" s="27">
        <v>6.2339888605755726E-2</v>
      </c>
      <c r="J43" s="113"/>
      <c r="K43" s="17">
        <f t="shared" si="2"/>
        <v>8.2829245164045134E-2</v>
      </c>
      <c r="L43" s="17">
        <f t="shared" si="1"/>
        <v>-4.6913011648776495E-2</v>
      </c>
    </row>
    <row r="44" spans="2:12" x14ac:dyDescent="0.25">
      <c r="B44" s="3" t="s">
        <v>99</v>
      </c>
      <c r="C44" s="23">
        <v>0.36817433168630431</v>
      </c>
      <c r="D44" s="24">
        <v>0.48233957835154279</v>
      </c>
      <c r="E44" s="25">
        <v>7893</v>
      </c>
      <c r="F44" s="26">
        <v>0</v>
      </c>
      <c r="H44" s="3" t="s">
        <v>99</v>
      </c>
      <c r="I44" s="27">
        <v>3.8613054342392594E-2</v>
      </c>
      <c r="J44" s="113"/>
      <c r="K44" s="17">
        <f t="shared" si="2"/>
        <v>5.0579964739559953E-2</v>
      </c>
      <c r="L44" s="17">
        <f t="shared" si="1"/>
        <v>-2.947370714520979E-2</v>
      </c>
    </row>
    <row r="45" spans="2:12" x14ac:dyDescent="0.25">
      <c r="B45" s="3" t="s">
        <v>100</v>
      </c>
      <c r="C45" s="23">
        <v>8.2098061573546183E-2</v>
      </c>
      <c r="D45" s="24">
        <v>0.2745314526833954</v>
      </c>
      <c r="E45" s="25">
        <v>7893</v>
      </c>
      <c r="F45" s="26">
        <v>0</v>
      </c>
      <c r="H45" s="3" t="s">
        <v>100</v>
      </c>
      <c r="I45" s="27">
        <v>4.4327740893017262E-2</v>
      </c>
      <c r="J45" s="113"/>
      <c r="K45" s="17">
        <f t="shared" si="2"/>
        <v>0.14821077473658489</v>
      </c>
      <c r="L45" s="17">
        <f t="shared" si="1"/>
        <v>-1.3256118982651071E-2</v>
      </c>
    </row>
    <row r="46" spans="2:12" x14ac:dyDescent="0.25">
      <c r="B46" s="3" t="s">
        <v>101</v>
      </c>
      <c r="C46" s="23">
        <v>0.42658051437983019</v>
      </c>
      <c r="D46" s="24">
        <v>0.49461153823590814</v>
      </c>
      <c r="E46" s="25">
        <v>7893</v>
      </c>
      <c r="F46" s="26">
        <v>0</v>
      </c>
      <c r="H46" s="3" t="s">
        <v>101</v>
      </c>
      <c r="I46" s="27">
        <v>2.5627866880393896E-2</v>
      </c>
      <c r="J46" s="113"/>
      <c r="K46" s="17">
        <f t="shared" si="2"/>
        <v>2.9711232165167422E-2</v>
      </c>
      <c r="L46" s="17">
        <f t="shared" si="1"/>
        <v>-2.2102898519690394E-2</v>
      </c>
    </row>
    <row r="47" spans="2:12" x14ac:dyDescent="0.25">
      <c r="B47" s="3" t="s">
        <v>102</v>
      </c>
      <c r="C47" s="23">
        <v>0.92791080704421636</v>
      </c>
      <c r="D47" s="24">
        <v>0.25865192282870725</v>
      </c>
      <c r="E47" s="25">
        <v>7893</v>
      </c>
      <c r="F47" s="26">
        <v>0</v>
      </c>
      <c r="H47" s="3" t="s">
        <v>102</v>
      </c>
      <c r="I47" s="27">
        <v>6.017420470593153E-2</v>
      </c>
      <c r="J47" s="113"/>
      <c r="K47" s="17">
        <f t="shared" si="2"/>
        <v>1.6771226003525638E-2</v>
      </c>
      <c r="L47" s="17">
        <f t="shared" si="1"/>
        <v>-0.21587426933184836</v>
      </c>
    </row>
    <row r="48" spans="2:12" x14ac:dyDescent="0.25">
      <c r="B48" s="3" t="s">
        <v>103</v>
      </c>
      <c r="C48" s="23">
        <v>0.67224122640314199</v>
      </c>
      <c r="D48" s="24">
        <v>0.46942611606850382</v>
      </c>
      <c r="E48" s="25">
        <v>7893</v>
      </c>
      <c r="F48" s="26">
        <v>0</v>
      </c>
      <c r="H48" s="3" t="s">
        <v>103</v>
      </c>
      <c r="I48" s="27">
        <v>0.10458034239560801</v>
      </c>
      <c r="J48" s="113"/>
      <c r="K48" s="17">
        <f t="shared" si="2"/>
        <v>7.3019211314868313E-2</v>
      </c>
      <c r="L48" s="17">
        <f t="shared" si="1"/>
        <v>-0.149764180609467</v>
      </c>
    </row>
    <row r="49" spans="2:12" x14ac:dyDescent="0.25">
      <c r="B49" s="3" t="s">
        <v>104</v>
      </c>
      <c r="C49" s="23">
        <v>0.63562650449765612</v>
      </c>
      <c r="D49" s="24">
        <v>0.48128452929823129</v>
      </c>
      <c r="E49" s="25">
        <v>7893</v>
      </c>
      <c r="F49" s="26">
        <v>0</v>
      </c>
      <c r="H49" s="3" t="s">
        <v>104</v>
      </c>
      <c r="I49" s="27">
        <v>7.7062231902230202E-2</v>
      </c>
      <c r="J49" s="113"/>
      <c r="K49" s="17">
        <f t="shared" si="2"/>
        <v>5.8342691485161462E-2</v>
      </c>
      <c r="L49" s="17">
        <f t="shared" si="1"/>
        <v>-0.10177513323402468</v>
      </c>
    </row>
    <row r="50" spans="2:12" x14ac:dyDescent="0.25">
      <c r="B50" s="3" t="s">
        <v>105</v>
      </c>
      <c r="C50" s="23">
        <v>0.96287849993665275</v>
      </c>
      <c r="D50" s="24">
        <v>0.18907147689631829</v>
      </c>
      <c r="E50" s="25">
        <v>7893</v>
      </c>
      <c r="F50" s="26">
        <v>0</v>
      </c>
      <c r="H50" s="3" t="s">
        <v>105</v>
      </c>
      <c r="I50" s="27">
        <v>4.724068179921502E-2</v>
      </c>
      <c r="J50" s="113"/>
      <c r="K50" s="17">
        <f t="shared" si="2"/>
        <v>9.2750371509700488E-3</v>
      </c>
      <c r="L50" s="17">
        <f t="shared" si="1"/>
        <v>-0.2405811684210663</v>
      </c>
    </row>
    <row r="51" spans="2:12" x14ac:dyDescent="0.25">
      <c r="B51" s="3" t="s">
        <v>106</v>
      </c>
      <c r="C51" s="23">
        <v>7.7917141771189663E-2</v>
      </c>
      <c r="D51" s="24">
        <v>0.26805813631815512</v>
      </c>
      <c r="E51" s="25">
        <v>7893</v>
      </c>
      <c r="F51" s="26">
        <v>0</v>
      </c>
      <c r="H51" s="3" t="s">
        <v>106</v>
      </c>
      <c r="I51" s="27">
        <v>1.3247743507427134E-2</v>
      </c>
      <c r="J51" s="113"/>
      <c r="K51" s="17">
        <f t="shared" si="2"/>
        <v>4.5570402623079195E-2</v>
      </c>
      <c r="L51" s="17">
        <f t="shared" si="1"/>
        <v>-3.8507553741678633E-3</v>
      </c>
    </row>
    <row r="52" spans="2:12" x14ac:dyDescent="0.25">
      <c r="B52" s="3" t="s">
        <v>107</v>
      </c>
      <c r="C52" s="23">
        <v>2.0271126314455848E-3</v>
      </c>
      <c r="D52" s="24">
        <v>4.4980660086212487E-2</v>
      </c>
      <c r="E52" s="25">
        <v>7893</v>
      </c>
      <c r="F52" s="26">
        <v>0</v>
      </c>
      <c r="H52" s="3" t="s">
        <v>107</v>
      </c>
      <c r="I52" s="27">
        <v>3.2560424057902727E-3</v>
      </c>
      <c r="J52" s="113"/>
      <c r="K52" s="17">
        <f t="shared" si="2"/>
        <v>7.2240870517971678E-2</v>
      </c>
      <c r="L52" s="17">
        <f t="shared" si="1"/>
        <v>-1.4673783525295757E-4</v>
      </c>
    </row>
    <row r="53" spans="2:12" x14ac:dyDescent="0.25">
      <c r="B53" s="3" t="s">
        <v>108</v>
      </c>
      <c r="C53" s="23">
        <v>4.3076143418218672E-3</v>
      </c>
      <c r="D53" s="24">
        <v>6.5495055307160863E-2</v>
      </c>
      <c r="E53" s="25">
        <v>7893</v>
      </c>
      <c r="F53" s="26">
        <v>0</v>
      </c>
      <c r="H53" s="3" t="s">
        <v>108</v>
      </c>
      <c r="I53" s="27">
        <v>-8.8109439500327694E-3</v>
      </c>
      <c r="J53" s="113"/>
      <c r="K53" s="17">
        <f t="shared" si="2"/>
        <v>-0.13394888759715926</v>
      </c>
      <c r="L53" s="17">
        <f t="shared" si="1"/>
        <v>5.7949639627222476E-4</v>
      </c>
    </row>
    <row r="54" spans="2:12" x14ac:dyDescent="0.25">
      <c r="B54" s="3" t="s">
        <v>109</v>
      </c>
      <c r="C54" s="23">
        <v>0.40010135563157229</v>
      </c>
      <c r="D54" s="24">
        <v>0.48994966472376622</v>
      </c>
      <c r="E54" s="25">
        <v>7893</v>
      </c>
      <c r="F54" s="26">
        <v>0</v>
      </c>
      <c r="H54" s="3" t="s">
        <v>109</v>
      </c>
      <c r="I54" s="27">
        <v>4.9585785933784897E-2</v>
      </c>
      <c r="J54" s="113"/>
      <c r="K54" s="17">
        <f t="shared" si="2"/>
        <v>6.071326894037507E-2</v>
      </c>
      <c r="L54" s="17">
        <f t="shared" si="1"/>
        <v>-4.049260893636842E-2</v>
      </c>
    </row>
    <row r="55" spans="2:12" x14ac:dyDescent="0.25">
      <c r="B55" s="3" t="s">
        <v>110</v>
      </c>
      <c r="C55" s="23">
        <v>2.9139744077030282E-3</v>
      </c>
      <c r="D55" s="24">
        <v>5.3905948802972795E-2</v>
      </c>
      <c r="E55" s="25">
        <v>7893</v>
      </c>
      <c r="F55" s="26">
        <v>0</v>
      </c>
      <c r="H55" s="3" t="s">
        <v>110</v>
      </c>
      <c r="I55" s="27">
        <v>8.7725708389326451E-4</v>
      </c>
      <c r="J55" s="113"/>
      <c r="K55" s="17">
        <f t="shared" si="2"/>
        <v>1.6226423959234449E-2</v>
      </c>
      <c r="L55" s="17">
        <f t="shared" si="1"/>
        <v>-4.7421569385310336E-5</v>
      </c>
    </row>
    <row r="56" spans="2:12" x14ac:dyDescent="0.25">
      <c r="B56" s="3" t="s">
        <v>111</v>
      </c>
      <c r="C56" s="23">
        <v>0.39262637780311666</v>
      </c>
      <c r="D56" s="24">
        <v>0.48836576666075893</v>
      </c>
      <c r="E56" s="25">
        <v>7893</v>
      </c>
      <c r="F56" s="26">
        <v>0</v>
      </c>
      <c r="H56" s="3" t="s">
        <v>111</v>
      </c>
      <c r="I56" s="27">
        <v>6.3953668695232363E-2</v>
      </c>
      <c r="J56" s="113"/>
      <c r="K56" s="17">
        <f t="shared" si="2"/>
        <v>7.953827655406763E-2</v>
      </c>
      <c r="L56" s="17">
        <f t="shared" si="1"/>
        <v>-5.141617001273583E-2</v>
      </c>
    </row>
    <row r="57" spans="2:12" ht="24" x14ac:dyDescent="0.25">
      <c r="B57" s="3" t="s">
        <v>112</v>
      </c>
      <c r="C57" s="23">
        <v>2.7872798682376789E-3</v>
      </c>
      <c r="D57" s="24">
        <v>5.2724407371283186E-2</v>
      </c>
      <c r="E57" s="25">
        <v>7893</v>
      </c>
      <c r="F57" s="26">
        <v>0</v>
      </c>
      <c r="H57" s="3" t="s">
        <v>112</v>
      </c>
      <c r="I57" s="27">
        <v>-6.168262890209099E-3</v>
      </c>
      <c r="J57" s="113"/>
      <c r="K57" s="17">
        <f t="shared" si="2"/>
        <v>-0.116664568117715</v>
      </c>
      <c r="L57" s="17">
        <f t="shared" si="1"/>
        <v>3.2608569414175199E-4</v>
      </c>
    </row>
    <row r="58" spans="2:12" ht="24" x14ac:dyDescent="0.25">
      <c r="B58" s="3" t="s">
        <v>113</v>
      </c>
      <c r="C58" s="23">
        <v>0.23147092360319269</v>
      </c>
      <c r="D58" s="24">
        <v>0.42179933137383879</v>
      </c>
      <c r="E58" s="25">
        <v>7893</v>
      </c>
      <c r="F58" s="26">
        <v>0</v>
      </c>
      <c r="H58" s="3" t="s">
        <v>113</v>
      </c>
      <c r="I58" s="27">
        <v>-6.5787990210399286E-2</v>
      </c>
      <c r="J58" s="113"/>
      <c r="K58" s="17">
        <f t="shared" si="2"/>
        <v>-0.11986738620405561</v>
      </c>
      <c r="L58" s="17">
        <f t="shared" si="1"/>
        <v>3.6102491690539001E-2</v>
      </c>
    </row>
    <row r="59" spans="2:12" ht="36" x14ac:dyDescent="0.25">
      <c r="B59" s="3" t="s">
        <v>114</v>
      </c>
      <c r="C59" s="23">
        <v>0.65564424173318125</v>
      </c>
      <c r="D59" s="24">
        <v>0.47518783452753521</v>
      </c>
      <c r="E59" s="25">
        <v>7893</v>
      </c>
      <c r="F59" s="26">
        <v>0</v>
      </c>
      <c r="H59" s="3" t="s">
        <v>114</v>
      </c>
      <c r="I59" s="27">
        <v>6.7755839636286008E-2</v>
      </c>
      <c r="J59" s="113"/>
      <c r="K59" s="17">
        <f t="shared" si="2"/>
        <v>4.9100822537169228E-2</v>
      </c>
      <c r="L59" s="17">
        <f t="shared" si="1"/>
        <v>-9.3486665426729468E-2</v>
      </c>
    </row>
    <row r="60" spans="2:12" ht="24" x14ac:dyDescent="0.25">
      <c r="B60" s="3" t="s">
        <v>115</v>
      </c>
      <c r="C60" s="23">
        <v>2.6732547827188643E-2</v>
      </c>
      <c r="D60" s="24">
        <v>0.16131092789939255</v>
      </c>
      <c r="E60" s="25">
        <v>7893</v>
      </c>
      <c r="F60" s="26">
        <v>0</v>
      </c>
      <c r="H60" s="3" t="s">
        <v>115</v>
      </c>
      <c r="I60" s="27">
        <v>-1.4571373287099995E-2</v>
      </c>
      <c r="J60" s="113"/>
      <c r="K60" s="17">
        <f t="shared" si="2"/>
        <v>-8.7916197237671329E-2</v>
      </c>
      <c r="L60" s="17">
        <f t="shared" si="1"/>
        <v>2.4147770915319772E-3</v>
      </c>
    </row>
    <row r="61" spans="2:12" ht="36" x14ac:dyDescent="0.25">
      <c r="B61" s="3" t="s">
        <v>116</v>
      </c>
      <c r="C61" s="23">
        <v>2.9013049537564933E-2</v>
      </c>
      <c r="D61" s="24">
        <v>0.16785369252795829</v>
      </c>
      <c r="E61" s="25">
        <v>7893</v>
      </c>
      <c r="F61" s="26">
        <v>0</v>
      </c>
      <c r="H61" s="3" t="s">
        <v>116</v>
      </c>
      <c r="I61" s="27">
        <v>2.1292362665920325E-2</v>
      </c>
      <c r="J61" s="113"/>
      <c r="K61" s="17">
        <f t="shared" si="2"/>
        <v>0.1231703990645219</v>
      </c>
      <c r="L61" s="17">
        <f t="shared" si="1"/>
        <v>-3.6803263812337575E-3</v>
      </c>
    </row>
    <row r="62" spans="2:12" ht="24" x14ac:dyDescent="0.25">
      <c r="B62" s="3" t="s">
        <v>117</v>
      </c>
      <c r="C62" s="23">
        <v>2.5972380590396554E-2</v>
      </c>
      <c r="D62" s="24">
        <v>0.15906294835106871</v>
      </c>
      <c r="E62" s="25">
        <v>7893</v>
      </c>
      <c r="F62" s="26">
        <v>0</v>
      </c>
      <c r="H62" s="3" t="s">
        <v>117</v>
      </c>
      <c r="I62" s="27">
        <v>-3.4387019918007619E-2</v>
      </c>
      <c r="J62" s="113"/>
      <c r="K62" s="17">
        <f t="shared" si="2"/>
        <v>-0.21057013903327751</v>
      </c>
      <c r="L62" s="17">
        <f t="shared" si="1"/>
        <v>5.6148385148051365E-3</v>
      </c>
    </row>
    <row r="63" spans="2:12" ht="24" x14ac:dyDescent="0.25">
      <c r="B63" s="3" t="s">
        <v>118</v>
      </c>
      <c r="C63" s="23">
        <v>2.7239325985050043E-2</v>
      </c>
      <c r="D63" s="24">
        <v>0.1627903639631095</v>
      </c>
      <c r="E63" s="25">
        <v>7893</v>
      </c>
      <c r="F63" s="26">
        <v>0</v>
      </c>
      <c r="H63" s="3" t="s">
        <v>118</v>
      </c>
      <c r="I63" s="27">
        <v>5.6010523509752617E-4</v>
      </c>
      <c r="J63" s="113"/>
      <c r="K63" s="17">
        <f t="shared" si="2"/>
        <v>3.3469324150920969E-3</v>
      </c>
      <c r="L63" s="17">
        <f t="shared" si="1"/>
        <v>-9.3721082214743537E-5</v>
      </c>
    </row>
    <row r="64" spans="2:12" ht="24" x14ac:dyDescent="0.25">
      <c r="B64" s="3" t="s">
        <v>119</v>
      </c>
      <c r="C64" s="23">
        <v>1.0135563157227922E-3</v>
      </c>
      <c r="D64" s="24">
        <v>3.1822277062935986E-2</v>
      </c>
      <c r="E64" s="25">
        <v>7893</v>
      </c>
      <c r="F64" s="26">
        <v>0</v>
      </c>
      <c r="H64" s="3" t="s">
        <v>119</v>
      </c>
      <c r="I64" s="27">
        <v>-6.5736339499271306E-3</v>
      </c>
      <c r="J64" s="113"/>
      <c r="K64" s="17">
        <f t="shared" si="2"/>
        <v>-0.20636396285319913</v>
      </c>
      <c r="L64" s="17">
        <f t="shared" si="1"/>
        <v>2.0937370993349307E-4</v>
      </c>
    </row>
    <row r="65" spans="2:12" ht="24" x14ac:dyDescent="0.25">
      <c r="B65" s="3" t="s">
        <v>120</v>
      </c>
      <c r="C65" s="23">
        <v>1.0135563157227924E-3</v>
      </c>
      <c r="D65" s="24">
        <v>3.1822277062933266E-2</v>
      </c>
      <c r="E65" s="25">
        <v>7893</v>
      </c>
      <c r="F65" s="26">
        <v>0</v>
      </c>
      <c r="H65" s="3" t="s">
        <v>120</v>
      </c>
      <c r="I65" s="27">
        <v>-1.0148719431588089E-2</v>
      </c>
      <c r="J65" s="113"/>
      <c r="K65" s="17">
        <f t="shared" si="2"/>
        <v>-0.3185954642045713</v>
      </c>
      <c r="L65" s="17">
        <f t="shared" si="1"/>
        <v>3.2324206894566521E-4</v>
      </c>
    </row>
    <row r="66" spans="2:12" ht="24" x14ac:dyDescent="0.25">
      <c r="B66" s="3" t="s">
        <v>121</v>
      </c>
      <c r="C66" s="23">
        <v>0.25326238439123272</v>
      </c>
      <c r="D66" s="24">
        <v>0.43490747593094559</v>
      </c>
      <c r="E66" s="25">
        <v>7893</v>
      </c>
      <c r="F66" s="26">
        <v>0</v>
      </c>
      <c r="H66" s="3" t="s">
        <v>121</v>
      </c>
      <c r="I66" s="27">
        <v>2.4584909879059463E-2</v>
      </c>
      <c r="J66" s="113"/>
      <c r="K66" s="17">
        <f t="shared" si="2"/>
        <v>4.2212373893430709E-2</v>
      </c>
      <c r="L66" s="17">
        <f t="shared" si="1"/>
        <v>-1.4316683985912449E-2</v>
      </c>
    </row>
    <row r="67" spans="2:12" ht="24" x14ac:dyDescent="0.25">
      <c r="B67" s="3" t="s">
        <v>122</v>
      </c>
      <c r="C67" s="23">
        <v>2.2805017103762829E-3</v>
      </c>
      <c r="D67" s="24">
        <v>4.7703137497095906E-2</v>
      </c>
      <c r="E67" s="25">
        <v>7893</v>
      </c>
      <c r="F67" s="26">
        <v>0</v>
      </c>
      <c r="H67" s="3" t="s">
        <v>122</v>
      </c>
      <c r="I67" s="27">
        <v>-1.2647248444483663E-3</v>
      </c>
      <c r="J67" s="113"/>
      <c r="K67" s="17">
        <f t="shared" si="2"/>
        <v>-2.6451942230304358E-2</v>
      </c>
      <c r="L67" s="17">
        <f t="shared" si="1"/>
        <v>6.0461582240695676E-5</v>
      </c>
    </row>
    <row r="68" spans="2:12" ht="24" x14ac:dyDescent="0.25">
      <c r="B68" s="3" t="s">
        <v>123</v>
      </c>
      <c r="C68" s="23">
        <v>2.7619409603446089E-2</v>
      </c>
      <c r="D68" s="24">
        <v>0.16389014866521412</v>
      </c>
      <c r="E68" s="25">
        <v>7893</v>
      </c>
      <c r="F68" s="26">
        <v>0</v>
      </c>
      <c r="H68" s="3" t="s">
        <v>123</v>
      </c>
      <c r="I68" s="27">
        <v>2.0556548390111822E-2</v>
      </c>
      <c r="J68" s="113"/>
      <c r="K68" s="17">
        <f t="shared" si="2"/>
        <v>0.12196455261581507</v>
      </c>
      <c r="L68" s="17">
        <f t="shared" si="1"/>
        <v>-3.4642700286967669E-3</v>
      </c>
    </row>
    <row r="69" spans="2:12" ht="24" x14ac:dyDescent="0.25">
      <c r="B69" s="3" t="s">
        <v>124</v>
      </c>
      <c r="C69" s="23">
        <v>2.9139744077030286E-3</v>
      </c>
      <c r="D69" s="24">
        <v>5.3905948802973551E-2</v>
      </c>
      <c r="E69" s="25">
        <v>7893</v>
      </c>
      <c r="F69" s="26">
        <v>0</v>
      </c>
      <c r="H69" s="3" t="s">
        <v>124</v>
      </c>
      <c r="I69" s="27">
        <v>-1.7389163446753229E-3</v>
      </c>
      <c r="J69" s="113"/>
      <c r="K69" s="17">
        <f t="shared" si="2"/>
        <v>-3.2164338546141313E-2</v>
      </c>
      <c r="L69" s="17">
        <f t="shared" si="1"/>
        <v>9.3999972879447324E-5</v>
      </c>
    </row>
    <row r="70" spans="2:12" ht="24" x14ac:dyDescent="0.25">
      <c r="B70" s="3" t="s">
        <v>125</v>
      </c>
      <c r="C70" s="23">
        <v>2.2805017103762829E-3</v>
      </c>
      <c r="D70" s="24">
        <v>4.7703137497100659E-2</v>
      </c>
      <c r="E70" s="25">
        <v>7893</v>
      </c>
      <c r="F70" s="26">
        <v>0</v>
      </c>
      <c r="H70" s="3" t="s">
        <v>125</v>
      </c>
      <c r="I70" s="27">
        <v>-9.8345321045085563E-3</v>
      </c>
      <c r="J70" s="113"/>
      <c r="K70" s="17">
        <f t="shared" si="2"/>
        <v>-0.20569096608833837</v>
      </c>
      <c r="L70" s="17">
        <f t="shared" ref="L70:L83" si="3">((0-C70)/D70)*I70</f>
        <v>4.7015077963048768E-4</v>
      </c>
    </row>
    <row r="71" spans="2:12" ht="24" x14ac:dyDescent="0.25">
      <c r="B71" s="3" t="s">
        <v>126</v>
      </c>
      <c r="C71" s="23">
        <v>0.59584441910553654</v>
      </c>
      <c r="D71" s="24">
        <v>0.4907589642499845</v>
      </c>
      <c r="E71" s="25">
        <v>7893</v>
      </c>
      <c r="F71" s="26">
        <v>0</v>
      </c>
      <c r="H71" s="3" t="s">
        <v>126</v>
      </c>
      <c r="I71" s="27">
        <v>-6.6810006426511859E-2</v>
      </c>
      <c r="J71" s="113"/>
      <c r="K71" s="17">
        <f t="shared" si="2"/>
        <v>-5.5020160453178292E-2</v>
      </c>
      <c r="L71" s="17">
        <f t="shared" si="3"/>
        <v>8.1115929345234317E-2</v>
      </c>
    </row>
    <row r="72" spans="2:12" ht="24" x14ac:dyDescent="0.25">
      <c r="B72" s="3" t="s">
        <v>127</v>
      </c>
      <c r="C72" s="23">
        <v>0.11351830736095275</v>
      </c>
      <c r="D72" s="24">
        <v>0.31724541349360685</v>
      </c>
      <c r="E72" s="25">
        <v>7893</v>
      </c>
      <c r="F72" s="26">
        <v>0</v>
      </c>
      <c r="H72" s="3" t="s">
        <v>127</v>
      </c>
      <c r="I72" s="27">
        <v>6.2564688126679563E-2</v>
      </c>
      <c r="J72" s="113"/>
      <c r="K72" s="17">
        <f t="shared" si="2"/>
        <v>0.17482506687552377</v>
      </c>
      <c r="L72" s="17">
        <f t="shared" si="3"/>
        <v>-2.2387203075670901E-2</v>
      </c>
    </row>
    <row r="73" spans="2:12" ht="24" x14ac:dyDescent="0.25">
      <c r="B73" s="3" t="s">
        <v>128</v>
      </c>
      <c r="C73" s="23">
        <v>6.6134549600912196E-2</v>
      </c>
      <c r="D73" s="24">
        <v>0.24853288855584182</v>
      </c>
      <c r="E73" s="25">
        <v>7893</v>
      </c>
      <c r="F73" s="26">
        <v>0</v>
      </c>
      <c r="H73" s="3" t="s">
        <v>128</v>
      </c>
      <c r="I73" s="27">
        <v>-6.9961239942817307E-3</v>
      </c>
      <c r="J73" s="113"/>
      <c r="K73" s="17">
        <f t="shared" si="2"/>
        <v>-2.6288023782010651E-2</v>
      </c>
      <c r="L73" s="17">
        <f t="shared" si="3"/>
        <v>1.8616671298615603E-3</v>
      </c>
    </row>
    <row r="74" spans="2:12" ht="24" x14ac:dyDescent="0.25">
      <c r="B74" s="3" t="s">
        <v>129</v>
      </c>
      <c r="C74" s="23">
        <v>1.9257569998733057E-2</v>
      </c>
      <c r="D74" s="24">
        <v>0.13743765547862588</v>
      </c>
      <c r="E74" s="25">
        <v>7893</v>
      </c>
      <c r="F74" s="26">
        <v>0</v>
      </c>
      <c r="H74" s="3" t="s">
        <v>129</v>
      </c>
      <c r="I74" s="27">
        <v>8.3299829707946856E-3</v>
      </c>
      <c r="J74" s="113"/>
      <c r="K74" s="17">
        <f t="shared" si="2"/>
        <v>5.9441989985902173E-2</v>
      </c>
      <c r="L74" s="17">
        <f t="shared" si="3"/>
        <v>-1.167185438297007E-3</v>
      </c>
    </row>
    <row r="75" spans="2:12" ht="24" x14ac:dyDescent="0.25">
      <c r="B75" s="3" t="s">
        <v>130</v>
      </c>
      <c r="C75" s="23">
        <v>0.70416825034840991</v>
      </c>
      <c r="D75" s="24">
        <v>0.45644465306113841</v>
      </c>
      <c r="E75" s="25">
        <v>7893</v>
      </c>
      <c r="F75" s="26">
        <v>0</v>
      </c>
      <c r="H75" s="3" t="s">
        <v>130</v>
      </c>
      <c r="I75" s="27">
        <v>-5.3631074606393651E-2</v>
      </c>
      <c r="J75" s="113"/>
      <c r="K75" s="17">
        <f t="shared" si="2"/>
        <v>-3.4759470902114523E-2</v>
      </c>
      <c r="L75" s="17">
        <f t="shared" si="3"/>
        <v>8.2737961145161645E-2</v>
      </c>
    </row>
    <row r="76" spans="2:12" ht="24" x14ac:dyDescent="0.25">
      <c r="B76" s="3" t="s">
        <v>131</v>
      </c>
      <c r="C76" s="23">
        <v>1.4823261117445837E-2</v>
      </c>
      <c r="D76" s="24">
        <v>0.12085273050078514</v>
      </c>
      <c r="E76" s="25">
        <v>7893</v>
      </c>
      <c r="F76" s="26">
        <v>0</v>
      </c>
      <c r="H76" s="3" t="s">
        <v>131</v>
      </c>
      <c r="I76" s="27">
        <v>-8.489144800437963E-3</v>
      </c>
      <c r="J76" s="113"/>
      <c r="K76" s="17">
        <f t="shared" si="2"/>
        <v>-6.9202474414452139E-2</v>
      </c>
      <c r="L76" s="17">
        <f t="shared" si="3"/>
        <v>1.0412409344767103E-3</v>
      </c>
    </row>
    <row r="77" spans="2:12" ht="24" x14ac:dyDescent="0.25">
      <c r="B77" s="3" t="s">
        <v>132</v>
      </c>
      <c r="C77" s="23">
        <v>0.18978842011909286</v>
      </c>
      <c r="D77" s="24">
        <v>0.39215846266596788</v>
      </c>
      <c r="E77" s="25">
        <v>7893</v>
      </c>
      <c r="F77" s="26">
        <v>0</v>
      </c>
      <c r="H77" s="3" t="s">
        <v>132</v>
      </c>
      <c r="I77" s="27">
        <v>6.9666584942325541E-2</v>
      </c>
      <c r="J77" s="113"/>
      <c r="K77" s="17">
        <f t="shared" si="2"/>
        <v>0.14393333110117618</v>
      </c>
      <c r="L77" s="17">
        <f t="shared" si="3"/>
        <v>-3.3715735729407649E-2</v>
      </c>
    </row>
    <row r="78" spans="2:12" ht="24" x14ac:dyDescent="0.25">
      <c r="B78" s="3" t="s">
        <v>133</v>
      </c>
      <c r="C78" s="23">
        <v>3.5474471050297731E-3</v>
      </c>
      <c r="D78" s="24">
        <v>5.9458478189564387E-2</v>
      </c>
      <c r="E78" s="25">
        <v>7893</v>
      </c>
      <c r="F78" s="26">
        <v>0</v>
      </c>
      <c r="H78" s="3" t="s">
        <v>133</v>
      </c>
      <c r="I78" s="27">
        <v>-1.2201200283515849E-2</v>
      </c>
      <c r="J78" s="113"/>
      <c r="K78" s="17">
        <f t="shared" si="2"/>
        <v>-0.20447743603747409</v>
      </c>
      <c r="L78" s="17">
        <f t="shared" si="3"/>
        <v>7.2795527133493647E-4</v>
      </c>
    </row>
    <row r="79" spans="2:12" ht="24" x14ac:dyDescent="0.25">
      <c r="B79" s="3" t="s">
        <v>134</v>
      </c>
      <c r="C79" s="23">
        <v>7.6016723679209436E-4</v>
      </c>
      <c r="D79" s="24">
        <v>2.7562395225837699E-2</v>
      </c>
      <c r="E79" s="25">
        <v>7893</v>
      </c>
      <c r="F79" s="26">
        <v>0</v>
      </c>
      <c r="H79" s="3" t="s">
        <v>134</v>
      </c>
      <c r="I79" s="27">
        <v>-8.72613119072424E-3</v>
      </c>
      <c r="J79" s="113"/>
      <c r="K79" s="17">
        <f t="shared" si="2"/>
        <v>-0.31635486684826364</v>
      </c>
      <c r="L79" s="17">
        <f t="shared" si="3"/>
        <v>2.4066555104470416E-4</v>
      </c>
    </row>
    <row r="80" spans="2:12" x14ac:dyDescent="0.25">
      <c r="B80" s="3" t="s">
        <v>136</v>
      </c>
      <c r="C80" s="23">
        <v>0.4403902191815533</v>
      </c>
      <c r="D80" s="24">
        <v>0.49646540809504736</v>
      </c>
      <c r="E80" s="25">
        <v>7893</v>
      </c>
      <c r="F80" s="26">
        <v>0</v>
      </c>
      <c r="H80" s="3" t="s">
        <v>136</v>
      </c>
      <c r="I80" s="27">
        <v>4.3562426771900288E-2</v>
      </c>
      <c r="J80" s="113"/>
      <c r="K80" s="17">
        <f t="shared" si="2"/>
        <v>4.9103038600980718E-2</v>
      </c>
      <c r="L80" s="17">
        <f t="shared" si="3"/>
        <v>-3.8642101466381931E-2</v>
      </c>
    </row>
    <row r="81" spans="2:12" x14ac:dyDescent="0.25">
      <c r="B81" s="3" t="s">
        <v>137</v>
      </c>
      <c r="C81" s="23">
        <v>0.47181046496895984</v>
      </c>
      <c r="D81" s="24">
        <v>0.49923634390177291</v>
      </c>
      <c r="E81" s="25">
        <v>7893</v>
      </c>
      <c r="F81" s="26">
        <v>0</v>
      </c>
      <c r="H81" s="3" t="s">
        <v>137</v>
      </c>
      <c r="I81" s="27">
        <v>-6.0486837940514855E-2</v>
      </c>
      <c r="J81" s="113"/>
      <c r="K81" s="17">
        <f t="shared" si="2"/>
        <v>-6.3994769606726468E-2</v>
      </c>
      <c r="L81" s="17">
        <f t="shared" si="3"/>
        <v>5.7163953469764779E-2</v>
      </c>
    </row>
    <row r="82" spans="2:12" ht="24.75" thickBot="1" x14ac:dyDescent="0.3">
      <c r="B82" s="4" t="s">
        <v>138</v>
      </c>
      <c r="C82" s="28">
        <v>1.5489275288742226</v>
      </c>
      <c r="D82" s="112">
        <v>0.84543498804402628</v>
      </c>
      <c r="E82" s="29">
        <v>7893</v>
      </c>
      <c r="F82" s="30">
        <v>14</v>
      </c>
      <c r="H82" s="4" t="s">
        <v>138</v>
      </c>
      <c r="I82" s="31">
        <v>1.1076261913840422E-2</v>
      </c>
      <c r="J82" s="113"/>
      <c r="K82" s="17">
        <f t="shared" ref="K82:K83" si="4">((1-C82)/D82)*I82</f>
        <v>-7.1916411876858221E-3</v>
      </c>
      <c r="L82" s="17">
        <f t="shared" si="3"/>
        <v>-2.0292899203356713E-2</v>
      </c>
    </row>
    <row r="83" spans="2:12" ht="45.75" customHeight="1" thickTop="1" x14ac:dyDescent="0.25">
      <c r="B83" s="7" t="s">
        <v>48</v>
      </c>
      <c r="C83" s="7"/>
      <c r="D83" s="7"/>
      <c r="E83" s="7"/>
      <c r="F83" s="7"/>
      <c r="H83" s="7" t="s">
        <v>7</v>
      </c>
      <c r="I83" s="7"/>
      <c r="J83" s="113"/>
    </row>
  </sheetData>
  <mergeCells count="7">
    <mergeCell ref="H2:I2"/>
    <mergeCell ref="H3:H4"/>
    <mergeCell ref="H83:I83"/>
    <mergeCell ref="K3:L3"/>
    <mergeCell ref="B3:F3"/>
    <mergeCell ref="B4"/>
    <mergeCell ref="B83:F8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workbookViewId="0">
      <selection activeCell="I1" sqref="I1:L1048576"/>
    </sheetView>
  </sheetViews>
  <sheetFormatPr defaultRowHeight="15" x14ac:dyDescent="0.25"/>
  <cols>
    <col min="1" max="1" width="9.140625" style="17"/>
    <col min="2" max="2" width="30.7109375" style="17" customWidth="1"/>
    <col min="3" max="7" width="9.140625" style="17"/>
    <col min="8" max="8" width="27.7109375" style="17" customWidth="1"/>
    <col min="9" max="9" width="10.28515625" style="17" bestFit="1" customWidth="1"/>
    <col min="10" max="10" width="9.140625" style="17"/>
    <col min="11" max="11" width="12.7109375" style="17" bestFit="1" customWidth="1"/>
    <col min="12" max="12" width="15.28515625" style="17" bestFit="1" customWidth="1"/>
    <col min="13" max="16384" width="9.140625" style="17"/>
  </cols>
  <sheetData>
    <row r="1" spans="1:12" x14ac:dyDescent="0.25">
      <c r="A1" s="17" t="s">
        <v>3</v>
      </c>
    </row>
    <row r="4" spans="1:12" ht="15.75" customHeight="1" thickBot="1" x14ac:dyDescent="0.3">
      <c r="H4" s="104" t="s">
        <v>6</v>
      </c>
      <c r="I4" s="104"/>
      <c r="J4" s="157"/>
    </row>
    <row r="5" spans="1:12" ht="16.5" thickTop="1" thickBot="1" x14ac:dyDescent="0.3">
      <c r="B5" s="104" t="s">
        <v>0</v>
      </c>
      <c r="C5" s="104"/>
      <c r="D5" s="104"/>
      <c r="E5" s="104"/>
      <c r="F5" s="104"/>
      <c r="H5" s="110" t="s">
        <v>47</v>
      </c>
      <c r="I5" s="155" t="s">
        <v>4</v>
      </c>
      <c r="J5" s="157"/>
      <c r="K5" s="11" t="s">
        <v>8</v>
      </c>
      <c r="L5" s="11"/>
    </row>
    <row r="6" spans="1:12" ht="27" thickTop="1" thickBot="1" x14ac:dyDescent="0.25">
      <c r="B6" s="105" t="s">
        <v>47</v>
      </c>
      <c r="C6" s="137" t="s">
        <v>1</v>
      </c>
      <c r="D6" s="138" t="s">
        <v>49</v>
      </c>
      <c r="E6" s="138" t="s">
        <v>50</v>
      </c>
      <c r="F6" s="139" t="s">
        <v>2</v>
      </c>
      <c r="H6" s="111"/>
      <c r="I6" s="156" t="s">
        <v>5</v>
      </c>
      <c r="J6" s="157"/>
      <c r="K6" s="16" t="s">
        <v>9</v>
      </c>
      <c r="L6" s="16" t="s">
        <v>10</v>
      </c>
    </row>
    <row r="7" spans="1:12" ht="24.75" thickTop="1" x14ac:dyDescent="0.25">
      <c r="B7" s="106" t="s">
        <v>60</v>
      </c>
      <c r="C7" s="140">
        <v>0.96046608406158973</v>
      </c>
      <c r="D7" s="141">
        <v>0.19488172777172003</v>
      </c>
      <c r="E7" s="142">
        <v>4806</v>
      </c>
      <c r="F7" s="143">
        <v>0</v>
      </c>
      <c r="H7" s="106" t="s">
        <v>60</v>
      </c>
      <c r="I7" s="158">
        <v>5.3212953566475374E-2</v>
      </c>
      <c r="J7" s="157"/>
      <c r="K7" s="17">
        <f>((1-C7)/D7)*I7</f>
        <v>1.079483673090076E-2</v>
      </c>
      <c r="L7" s="17">
        <f>((0-C7)/D7)*I7</f>
        <v>-0.26225771763072625</v>
      </c>
    </row>
    <row r="8" spans="1:12" ht="24" x14ac:dyDescent="0.25">
      <c r="B8" s="107" t="s">
        <v>61</v>
      </c>
      <c r="C8" s="144">
        <v>1.7478152309612985E-2</v>
      </c>
      <c r="D8" s="145">
        <v>0.13105815662323286</v>
      </c>
      <c r="E8" s="146">
        <v>4806</v>
      </c>
      <c r="F8" s="147">
        <v>0</v>
      </c>
      <c r="H8" s="107" t="s">
        <v>61</v>
      </c>
      <c r="I8" s="159">
        <v>-5.7362055817588062E-2</v>
      </c>
      <c r="J8" s="157"/>
      <c r="K8" s="17">
        <f t="shared" ref="K8:K18" si="0">((1-C8)/D8)*I8</f>
        <v>-0.43003407434791285</v>
      </c>
      <c r="L8" s="17">
        <f t="shared" ref="L8:L71" si="1">((0-C8)/D8)*I8</f>
        <v>7.6499072946261517E-3</v>
      </c>
    </row>
    <row r="9" spans="1:12" ht="24" x14ac:dyDescent="0.25">
      <c r="B9" s="107" t="s">
        <v>62</v>
      </c>
      <c r="C9" s="144">
        <v>2.2888056595921765E-3</v>
      </c>
      <c r="D9" s="145">
        <v>4.7791654881640042E-2</v>
      </c>
      <c r="E9" s="146">
        <v>4806</v>
      </c>
      <c r="F9" s="147">
        <v>0</v>
      </c>
      <c r="H9" s="107" t="s">
        <v>62</v>
      </c>
      <c r="I9" s="159">
        <v>-1.8479120218862454E-2</v>
      </c>
      <c r="J9" s="157"/>
      <c r="K9" s="17">
        <f t="shared" si="0"/>
        <v>-0.38577498832341228</v>
      </c>
      <c r="L9" s="17">
        <f t="shared" si="1"/>
        <v>8.8498954568457465E-4</v>
      </c>
    </row>
    <row r="10" spans="1:12" ht="24" x14ac:dyDescent="0.25">
      <c r="B10" s="107" t="s">
        <v>64</v>
      </c>
      <c r="C10" s="144">
        <v>2.0807324178110696E-4</v>
      </c>
      <c r="D10" s="145">
        <v>1.4424744080263981E-2</v>
      </c>
      <c r="E10" s="146">
        <v>4806</v>
      </c>
      <c r="F10" s="147">
        <v>0</v>
      </c>
      <c r="H10" s="107" t="s">
        <v>64</v>
      </c>
      <c r="I10" s="159">
        <v>-7.9113238554946348E-3</v>
      </c>
      <c r="J10" s="157"/>
      <c r="K10" s="17">
        <f t="shared" si="0"/>
        <v>-0.54834093947741569</v>
      </c>
      <c r="L10" s="17">
        <f t="shared" si="1"/>
        <v>1.1411882195159536E-4</v>
      </c>
    </row>
    <row r="11" spans="1:12" ht="36" x14ac:dyDescent="0.25">
      <c r="B11" s="107" t="s">
        <v>65</v>
      </c>
      <c r="C11" s="144">
        <v>2.7049521431543903E-3</v>
      </c>
      <c r="D11" s="145">
        <v>5.1944170025255511E-2</v>
      </c>
      <c r="E11" s="146">
        <v>4806</v>
      </c>
      <c r="F11" s="147">
        <v>0</v>
      </c>
      <c r="H11" s="107" t="s">
        <v>65</v>
      </c>
      <c r="I11" s="159">
        <v>-3.499290104327115E-3</v>
      </c>
      <c r="J11" s="157"/>
      <c r="K11" s="17">
        <f t="shared" si="0"/>
        <v>-6.7184145792744926E-2</v>
      </c>
      <c r="L11" s="17">
        <f t="shared" si="1"/>
        <v>1.8222280310988605E-4</v>
      </c>
    </row>
    <row r="12" spans="1:12" ht="36" x14ac:dyDescent="0.25">
      <c r="B12" s="107" t="s">
        <v>66</v>
      </c>
      <c r="C12" s="144">
        <v>4.1614648356221376E-4</v>
      </c>
      <c r="D12" s="145">
        <v>2.0397545847325123E-2</v>
      </c>
      <c r="E12" s="146">
        <v>4806</v>
      </c>
      <c r="F12" s="147">
        <v>0</v>
      </c>
      <c r="H12" s="107" t="s">
        <v>66</v>
      </c>
      <c r="I12" s="159">
        <v>-9.075225799885856E-4</v>
      </c>
      <c r="J12" s="157"/>
      <c r="K12" s="17">
        <f t="shared" si="0"/>
        <v>-4.447323832230192E-2</v>
      </c>
      <c r="L12" s="17">
        <f t="shared" si="1"/>
        <v>1.8515086728685223E-5</v>
      </c>
    </row>
    <row r="13" spans="1:12" ht="24" x14ac:dyDescent="0.25">
      <c r="B13" s="107" t="s">
        <v>67</v>
      </c>
      <c r="C13" s="144">
        <v>1.581356637536413E-2</v>
      </c>
      <c r="D13" s="145">
        <v>0.12476672839818585</v>
      </c>
      <c r="E13" s="146">
        <v>4806</v>
      </c>
      <c r="F13" s="147">
        <v>0</v>
      </c>
      <c r="H13" s="107" t="s">
        <v>67</v>
      </c>
      <c r="I13" s="159">
        <v>-1.347653545561062E-2</v>
      </c>
      <c r="J13" s="157"/>
      <c r="K13" s="17">
        <f t="shared" si="0"/>
        <v>-0.10630577188290069</v>
      </c>
      <c r="L13" s="17">
        <f t="shared" si="1"/>
        <v>1.7080842839535843E-3</v>
      </c>
    </row>
    <row r="14" spans="1:12" ht="24" x14ac:dyDescent="0.25">
      <c r="B14" s="107" t="s">
        <v>68</v>
      </c>
      <c r="C14" s="144">
        <v>0.93050353724511026</v>
      </c>
      <c r="D14" s="145">
        <v>0.25432294947676942</v>
      </c>
      <c r="E14" s="146">
        <v>4806</v>
      </c>
      <c r="F14" s="147">
        <v>0</v>
      </c>
      <c r="H14" s="107" t="s">
        <v>68</v>
      </c>
      <c r="I14" s="159">
        <v>0.10100271047702547</v>
      </c>
      <c r="J14" s="157"/>
      <c r="K14" s="17">
        <f t="shared" si="0"/>
        <v>2.7600069601468186E-2</v>
      </c>
      <c r="L14" s="17">
        <f t="shared" si="1"/>
        <v>-0.369543446879538</v>
      </c>
    </row>
    <row r="15" spans="1:12" ht="24" x14ac:dyDescent="0.25">
      <c r="B15" s="107" t="s">
        <v>69</v>
      </c>
      <c r="C15" s="144">
        <v>3.5372451102788187E-3</v>
      </c>
      <c r="D15" s="145">
        <v>5.9375639470788014E-2</v>
      </c>
      <c r="E15" s="146">
        <v>4806</v>
      </c>
      <c r="F15" s="147">
        <v>0</v>
      </c>
      <c r="H15" s="107" t="s">
        <v>69</v>
      </c>
      <c r="I15" s="159">
        <v>-9.2470783650348796E-3</v>
      </c>
      <c r="J15" s="157"/>
      <c r="K15" s="17">
        <f t="shared" si="0"/>
        <v>-0.15518770432505632</v>
      </c>
      <c r="L15" s="17">
        <f t="shared" si="1"/>
        <v>5.5088556557234458E-4</v>
      </c>
    </row>
    <row r="16" spans="1:12" ht="24" x14ac:dyDescent="0.25">
      <c r="B16" s="107" t="s">
        <v>70</v>
      </c>
      <c r="C16" s="144">
        <v>1.1652101539741989E-2</v>
      </c>
      <c r="D16" s="145">
        <v>0.10732533162435295</v>
      </c>
      <c r="E16" s="146">
        <v>4806</v>
      </c>
      <c r="F16" s="147">
        <v>0</v>
      </c>
      <c r="H16" s="107" t="s">
        <v>70</v>
      </c>
      <c r="I16" s="159">
        <v>-5.2205411831540198E-2</v>
      </c>
      <c r="J16" s="157"/>
      <c r="K16" s="17">
        <f t="shared" si="0"/>
        <v>-0.48075424777208192</v>
      </c>
      <c r="L16" s="17">
        <f t="shared" si="1"/>
        <v>5.6678395526813877E-3</v>
      </c>
    </row>
    <row r="17" spans="2:12" ht="24" x14ac:dyDescent="0.25">
      <c r="B17" s="107" t="s">
        <v>71</v>
      </c>
      <c r="C17" s="144">
        <v>6.2421972534332086E-4</v>
      </c>
      <c r="D17" s="145">
        <v>2.4979189427157517E-2</v>
      </c>
      <c r="E17" s="146">
        <v>4806</v>
      </c>
      <c r="F17" s="147">
        <v>0</v>
      </c>
      <c r="H17" s="107" t="s">
        <v>71</v>
      </c>
      <c r="I17" s="159">
        <v>-2.6601013077105898E-2</v>
      </c>
      <c r="J17" s="157"/>
      <c r="K17" s="17">
        <f t="shared" si="0"/>
        <v>-1.0642622442794853</v>
      </c>
      <c r="L17" s="17">
        <f t="shared" si="1"/>
        <v>6.647484349028641E-4</v>
      </c>
    </row>
    <row r="18" spans="2:12" ht="24" x14ac:dyDescent="0.25">
      <c r="B18" s="107" t="s">
        <v>72</v>
      </c>
      <c r="C18" s="144">
        <v>1.3732833957553059E-2</v>
      </c>
      <c r="D18" s="145">
        <v>0.11639184683712747</v>
      </c>
      <c r="E18" s="146">
        <v>4806</v>
      </c>
      <c r="F18" s="147">
        <v>0</v>
      </c>
      <c r="H18" s="107" t="s">
        <v>72</v>
      </c>
      <c r="I18" s="159">
        <v>-3.1854693789776817E-2</v>
      </c>
      <c r="J18" s="157"/>
      <c r="K18" s="17">
        <f t="shared" si="0"/>
        <v>-0.26992645466960169</v>
      </c>
      <c r="L18" s="17">
        <f t="shared" si="1"/>
        <v>3.7584696219817963E-3</v>
      </c>
    </row>
    <row r="19" spans="2:12" ht="24" x14ac:dyDescent="0.25">
      <c r="B19" s="107" t="s">
        <v>73</v>
      </c>
      <c r="C19" s="144">
        <v>3.1210986267166042E-2</v>
      </c>
      <c r="D19" s="145">
        <v>0.17390558758810679</v>
      </c>
      <c r="E19" s="146">
        <v>4806</v>
      </c>
      <c r="F19" s="147">
        <v>0</v>
      </c>
      <c r="H19" s="107" t="s">
        <v>73</v>
      </c>
      <c r="I19" s="159">
        <v>-7.4634152314809687E-2</v>
      </c>
      <c r="J19" s="157"/>
      <c r="K19" s="17">
        <f>((1-C19)/D19)*I19</f>
        <v>-0.41577011880206788</v>
      </c>
      <c r="L19" s="17">
        <f t="shared" si="1"/>
        <v>1.3394655889241878E-2</v>
      </c>
    </row>
    <row r="20" spans="2:12" ht="24" x14ac:dyDescent="0.25">
      <c r="B20" s="107" t="s">
        <v>74</v>
      </c>
      <c r="C20" s="144">
        <v>2.0807324178110696E-4</v>
      </c>
      <c r="D20" s="145">
        <v>1.442474408026405E-2</v>
      </c>
      <c r="E20" s="146">
        <v>4806</v>
      </c>
      <c r="F20" s="147">
        <v>0</v>
      </c>
      <c r="H20" s="107" t="s">
        <v>74</v>
      </c>
      <c r="I20" s="159">
        <v>-7.7121475633328907E-3</v>
      </c>
      <c r="J20" s="157"/>
      <c r="K20" s="17">
        <f t="shared" ref="K20:K58" si="2">((1-C20)/D20)*I20</f>
        <v>-0.53453585234401957</v>
      </c>
      <c r="L20" s="17">
        <f t="shared" ref="L20:L58" si="3">((0-C20)/D20)*I20</f>
        <v>1.1124575491030583E-4</v>
      </c>
    </row>
    <row r="21" spans="2:12" ht="36" x14ac:dyDescent="0.25">
      <c r="B21" s="107" t="s">
        <v>75</v>
      </c>
      <c r="C21" s="144">
        <v>5.2018310445276737E-3</v>
      </c>
      <c r="D21" s="145">
        <v>7.1943373245788922E-2</v>
      </c>
      <c r="E21" s="146">
        <v>4806</v>
      </c>
      <c r="F21" s="147">
        <v>0</v>
      </c>
      <c r="H21" s="107" t="s">
        <v>75</v>
      </c>
      <c r="I21" s="159">
        <v>-1.2275234077816737E-2</v>
      </c>
      <c r="J21" s="157"/>
      <c r="K21" s="17">
        <f t="shared" si="2"/>
        <v>-0.1697359997618221</v>
      </c>
      <c r="L21" s="17">
        <f t="shared" si="3"/>
        <v>8.8755490358618529E-4</v>
      </c>
    </row>
    <row r="22" spans="2:12" ht="36" x14ac:dyDescent="0.25">
      <c r="B22" s="107" t="s">
        <v>76</v>
      </c>
      <c r="C22" s="144">
        <v>1.4565126924677486E-3</v>
      </c>
      <c r="D22" s="145">
        <v>3.8140450261233326E-2</v>
      </c>
      <c r="E22" s="146">
        <v>4806</v>
      </c>
      <c r="F22" s="147">
        <v>0</v>
      </c>
      <c r="H22" s="107" t="s">
        <v>76</v>
      </c>
      <c r="I22" s="159">
        <v>-1.9753007253875413E-2</v>
      </c>
      <c r="J22" s="157"/>
      <c r="K22" s="17">
        <f t="shared" si="2"/>
        <v>-0.51714745402845508</v>
      </c>
      <c r="L22" s="17">
        <f t="shared" si="3"/>
        <v>7.5433052265038239E-4</v>
      </c>
    </row>
    <row r="23" spans="2:12" ht="24" x14ac:dyDescent="0.25">
      <c r="B23" s="107" t="s">
        <v>77</v>
      </c>
      <c r="C23" s="144">
        <v>2.538493549729505E-2</v>
      </c>
      <c r="D23" s="145">
        <v>0.15730762684282343</v>
      </c>
      <c r="E23" s="146">
        <v>4806</v>
      </c>
      <c r="F23" s="147">
        <v>0</v>
      </c>
      <c r="H23" s="107" t="s">
        <v>77</v>
      </c>
      <c r="I23" s="159">
        <v>-1.6892618883006139E-2</v>
      </c>
      <c r="J23" s="157"/>
      <c r="K23" s="17">
        <f t="shared" si="2"/>
        <v>-0.10465990221014983</v>
      </c>
      <c r="L23" s="17">
        <f t="shared" si="3"/>
        <v>2.7259837894189325E-3</v>
      </c>
    </row>
    <row r="24" spans="2:12" ht="24" x14ac:dyDescent="0.25">
      <c r="B24" s="107" t="s">
        <v>78</v>
      </c>
      <c r="C24" s="144">
        <v>4.681647940074906E-2</v>
      </c>
      <c r="D24" s="145">
        <v>0.21126756446499323</v>
      </c>
      <c r="E24" s="146">
        <v>4806</v>
      </c>
      <c r="F24" s="147">
        <v>0</v>
      </c>
      <c r="H24" s="107" t="s">
        <v>78</v>
      </c>
      <c r="I24" s="159">
        <v>-2.871936981574252E-2</v>
      </c>
      <c r="J24" s="157"/>
      <c r="K24" s="17">
        <f t="shared" si="2"/>
        <v>-0.12957422072661462</v>
      </c>
      <c r="L24" s="17">
        <f t="shared" si="3"/>
        <v>6.3641562242934486E-3</v>
      </c>
    </row>
    <row r="25" spans="2:12" ht="24" x14ac:dyDescent="0.25">
      <c r="B25" s="107" t="s">
        <v>79</v>
      </c>
      <c r="C25" s="144">
        <v>0.91926758218893045</v>
      </c>
      <c r="D25" s="145">
        <v>0.27245208722137548</v>
      </c>
      <c r="E25" s="146">
        <v>4806</v>
      </c>
      <c r="F25" s="147">
        <v>0</v>
      </c>
      <c r="H25" s="107" t="s">
        <v>79</v>
      </c>
      <c r="I25" s="159">
        <v>3.8926002377407259E-2</v>
      </c>
      <c r="J25" s="157"/>
      <c r="K25" s="17">
        <f t="shared" si="2"/>
        <v>1.1534469490388159E-2</v>
      </c>
      <c r="L25" s="17">
        <f t="shared" si="3"/>
        <v>-0.13133836651684241</v>
      </c>
    </row>
    <row r="26" spans="2:12" ht="24" x14ac:dyDescent="0.25">
      <c r="B26" s="107" t="s">
        <v>80</v>
      </c>
      <c r="C26" s="144">
        <v>2.9130253849354972E-3</v>
      </c>
      <c r="D26" s="145">
        <v>5.3899389150558537E-2</v>
      </c>
      <c r="E26" s="146">
        <v>4806</v>
      </c>
      <c r="F26" s="147">
        <v>0</v>
      </c>
      <c r="H26" s="107" t="s">
        <v>80</v>
      </c>
      <c r="I26" s="159">
        <v>-1.8473883833875148E-3</v>
      </c>
      <c r="J26" s="157"/>
      <c r="K26" s="17">
        <f t="shared" si="2"/>
        <v>-3.4174912242243546E-2</v>
      </c>
      <c r="L26" s="17">
        <f t="shared" si="3"/>
        <v>9.9843232761145589E-5</v>
      </c>
    </row>
    <row r="27" spans="2:12" ht="24" x14ac:dyDescent="0.25">
      <c r="B27" s="107" t="s">
        <v>81</v>
      </c>
      <c r="C27" s="144">
        <v>5.4099042863087806E-3</v>
      </c>
      <c r="D27" s="145">
        <v>7.3360459523859667E-2</v>
      </c>
      <c r="E27" s="146">
        <v>4806</v>
      </c>
      <c r="F27" s="147">
        <v>0</v>
      </c>
      <c r="H27" s="107" t="s">
        <v>81</v>
      </c>
      <c r="I27" s="159">
        <v>-2.4019177302243438E-2</v>
      </c>
      <c r="J27" s="157"/>
      <c r="K27" s="17">
        <f t="shared" si="2"/>
        <v>-0.32564185130591655</v>
      </c>
      <c r="L27" s="17">
        <f t="shared" si="3"/>
        <v>1.7712736681911778E-3</v>
      </c>
    </row>
    <row r="28" spans="2:12" x14ac:dyDescent="0.25">
      <c r="B28" s="107" t="s">
        <v>83</v>
      </c>
      <c r="C28" s="144">
        <v>0.99937578027465668</v>
      </c>
      <c r="D28" s="145">
        <v>2.4979189427158918E-2</v>
      </c>
      <c r="E28" s="146">
        <v>4806</v>
      </c>
      <c r="F28" s="147">
        <v>0</v>
      </c>
      <c r="H28" s="107" t="s">
        <v>83</v>
      </c>
      <c r="I28" s="159">
        <v>1.7718172678045255E-3</v>
      </c>
      <c r="J28" s="157"/>
      <c r="K28" s="17">
        <f t="shared" si="2"/>
        <v>4.4276988710649743E-5</v>
      </c>
      <c r="L28" s="17">
        <f t="shared" si="3"/>
        <v>-7.088745892575006E-2</v>
      </c>
    </row>
    <row r="29" spans="2:12" x14ac:dyDescent="0.25">
      <c r="B29" s="107" t="s">
        <v>84</v>
      </c>
      <c r="C29" s="144">
        <v>5.9717020391177697E-2</v>
      </c>
      <c r="D29" s="145">
        <v>0.23698646332153964</v>
      </c>
      <c r="E29" s="146">
        <v>4806</v>
      </c>
      <c r="F29" s="147">
        <v>0</v>
      </c>
      <c r="H29" s="107" t="s">
        <v>84</v>
      </c>
      <c r="I29" s="159">
        <v>1.823578905663301E-2</v>
      </c>
      <c r="J29" s="157"/>
      <c r="K29" s="17">
        <f t="shared" si="2"/>
        <v>7.2353508421383217E-2</v>
      </c>
      <c r="L29" s="17">
        <f t="shared" si="3"/>
        <v>-4.5951442613270596E-3</v>
      </c>
    </row>
    <row r="30" spans="2:12" x14ac:dyDescent="0.25">
      <c r="B30" s="107" t="s">
        <v>85</v>
      </c>
      <c r="C30" s="144">
        <v>0.99417394923012903</v>
      </c>
      <c r="D30" s="145">
        <v>7.6113818297233335E-2</v>
      </c>
      <c r="E30" s="146">
        <v>4806</v>
      </c>
      <c r="F30" s="147">
        <v>0</v>
      </c>
      <c r="H30" s="107" t="s">
        <v>85</v>
      </c>
      <c r="I30" s="159">
        <v>2.277499531379797E-2</v>
      </c>
      <c r="J30" s="157"/>
      <c r="K30" s="17">
        <f t="shared" si="2"/>
        <v>1.7432876440858247E-3</v>
      </c>
      <c r="L30" s="17">
        <f t="shared" si="3"/>
        <v>-0.29747958440864658</v>
      </c>
    </row>
    <row r="31" spans="2:12" x14ac:dyDescent="0.25">
      <c r="B31" s="107" t="s">
        <v>86</v>
      </c>
      <c r="C31" s="144">
        <v>0.71951727007906785</v>
      </c>
      <c r="D31" s="145">
        <v>0.44928183647712538</v>
      </c>
      <c r="E31" s="146">
        <v>4806</v>
      </c>
      <c r="F31" s="147">
        <v>0</v>
      </c>
      <c r="H31" s="107" t="s">
        <v>86</v>
      </c>
      <c r="I31" s="159">
        <v>3.7672822850422442E-2</v>
      </c>
      <c r="J31" s="157"/>
      <c r="K31" s="17">
        <f t="shared" si="2"/>
        <v>2.3518814559181811E-2</v>
      </c>
      <c r="L31" s="17">
        <f t="shared" si="3"/>
        <v>-6.0332389277188953E-2</v>
      </c>
    </row>
    <row r="32" spans="2:12" x14ac:dyDescent="0.25">
      <c r="B32" s="107" t="s">
        <v>87</v>
      </c>
      <c r="C32" s="144">
        <v>0.7070328755722014</v>
      </c>
      <c r="D32" s="145">
        <v>0.45517084391466084</v>
      </c>
      <c r="E32" s="146">
        <v>4806</v>
      </c>
      <c r="F32" s="147">
        <v>0</v>
      </c>
      <c r="H32" s="107" t="s">
        <v>87</v>
      </c>
      <c r="I32" s="159">
        <v>6.3034262939360181E-2</v>
      </c>
      <c r="J32" s="157"/>
      <c r="K32" s="17">
        <f t="shared" si="2"/>
        <v>4.0571506283105532E-2</v>
      </c>
      <c r="L32" s="17">
        <f t="shared" si="3"/>
        <v>-9.791333689630155E-2</v>
      </c>
    </row>
    <row r="33" spans="2:12" x14ac:dyDescent="0.25">
      <c r="B33" s="107" t="s">
        <v>88</v>
      </c>
      <c r="C33" s="144">
        <v>0.97440699126092389</v>
      </c>
      <c r="D33" s="145">
        <v>0.15793415290729451</v>
      </c>
      <c r="E33" s="146">
        <v>4806</v>
      </c>
      <c r="F33" s="147">
        <v>0</v>
      </c>
      <c r="H33" s="107" t="s">
        <v>88</v>
      </c>
      <c r="I33" s="159">
        <v>3.5690624889224476E-2</v>
      </c>
      <c r="J33" s="157"/>
      <c r="K33" s="17">
        <f t="shared" si="2"/>
        <v>5.7836158796456278E-3</v>
      </c>
      <c r="L33" s="17">
        <f t="shared" si="3"/>
        <v>-0.22020059483236201</v>
      </c>
    </row>
    <row r="34" spans="2:12" x14ac:dyDescent="0.25">
      <c r="B34" s="107" t="s">
        <v>89</v>
      </c>
      <c r="C34" s="144">
        <v>0.93612151477320016</v>
      </c>
      <c r="D34" s="145">
        <v>0.24456179037243228</v>
      </c>
      <c r="E34" s="146">
        <v>4806</v>
      </c>
      <c r="F34" s="147">
        <v>0</v>
      </c>
      <c r="H34" s="107" t="s">
        <v>89</v>
      </c>
      <c r="I34" s="159">
        <v>4.3759721018547207E-2</v>
      </c>
      <c r="J34" s="157"/>
      <c r="K34" s="17">
        <f t="shared" si="2"/>
        <v>1.1429850461739362E-2</v>
      </c>
      <c r="L34" s="17">
        <f t="shared" si="3"/>
        <v>-0.16750129390021298</v>
      </c>
    </row>
    <row r="35" spans="2:12" x14ac:dyDescent="0.25">
      <c r="B35" s="107" t="s">
        <v>90</v>
      </c>
      <c r="C35" s="144">
        <v>0.77049521431543899</v>
      </c>
      <c r="D35" s="145">
        <v>0.42055813006994414</v>
      </c>
      <c r="E35" s="146">
        <v>4806</v>
      </c>
      <c r="F35" s="147">
        <v>0</v>
      </c>
      <c r="H35" s="107" t="s">
        <v>90</v>
      </c>
      <c r="I35" s="159">
        <v>6.7694127005443611E-2</v>
      </c>
      <c r="J35" s="157"/>
      <c r="K35" s="17">
        <f t="shared" si="2"/>
        <v>3.6941685345385986E-2</v>
      </c>
      <c r="L35" s="17">
        <f t="shared" si="3"/>
        <v>-0.12402090737440098</v>
      </c>
    </row>
    <row r="36" spans="2:12" x14ac:dyDescent="0.25">
      <c r="B36" s="107" t="s">
        <v>91</v>
      </c>
      <c r="C36" s="144">
        <v>0.19662921348314608</v>
      </c>
      <c r="D36" s="145">
        <v>0.39749093230016169</v>
      </c>
      <c r="E36" s="146">
        <v>4806</v>
      </c>
      <c r="F36" s="147">
        <v>0</v>
      </c>
      <c r="H36" s="107" t="s">
        <v>91</v>
      </c>
      <c r="I36" s="159">
        <v>4.0681803735533748E-2</v>
      </c>
      <c r="J36" s="157"/>
      <c r="K36" s="17">
        <f t="shared" si="2"/>
        <v>8.2222184226482128E-2</v>
      </c>
      <c r="L36" s="17">
        <f t="shared" si="3"/>
        <v>-2.0124310824663462E-2</v>
      </c>
    </row>
    <row r="37" spans="2:12" x14ac:dyDescent="0.25">
      <c r="B37" s="107" t="s">
        <v>92</v>
      </c>
      <c r="C37" s="144">
        <v>0.99875156054931336</v>
      </c>
      <c r="D37" s="145">
        <v>3.5314874290579321E-2</v>
      </c>
      <c r="E37" s="146">
        <v>4806</v>
      </c>
      <c r="F37" s="147">
        <v>0</v>
      </c>
      <c r="H37" s="107" t="s">
        <v>92</v>
      </c>
      <c r="I37" s="159">
        <v>1.6549135113794365E-4</v>
      </c>
      <c r="J37" s="157"/>
      <c r="K37" s="17">
        <f t="shared" si="2"/>
        <v>5.8503940806369997E-6</v>
      </c>
      <c r="L37" s="17">
        <f t="shared" si="3"/>
        <v>-4.6803152645095878E-3</v>
      </c>
    </row>
    <row r="38" spans="2:12" x14ac:dyDescent="0.25">
      <c r="B38" s="107" t="s">
        <v>93</v>
      </c>
      <c r="C38" s="144">
        <v>0.99979192675821893</v>
      </c>
      <c r="D38" s="145">
        <v>1.4424744080263936E-2</v>
      </c>
      <c r="E38" s="146">
        <v>4806</v>
      </c>
      <c r="F38" s="147">
        <v>0</v>
      </c>
      <c r="H38" s="107" t="s">
        <v>93</v>
      </c>
      <c r="I38" s="159">
        <v>6.5444059781449302E-3</v>
      </c>
      <c r="J38" s="157"/>
      <c r="K38" s="17">
        <f t="shared" si="2"/>
        <v>9.4401381392072295E-5</v>
      </c>
      <c r="L38" s="17">
        <f t="shared" si="3"/>
        <v>-0.45359863758898694</v>
      </c>
    </row>
    <row r="39" spans="2:12" x14ac:dyDescent="0.25">
      <c r="B39" s="107" t="s">
        <v>94</v>
      </c>
      <c r="C39" s="144">
        <v>0.99167707032875574</v>
      </c>
      <c r="D39" s="145">
        <v>9.0859101007149029E-2</v>
      </c>
      <c r="E39" s="146">
        <v>4806</v>
      </c>
      <c r="F39" s="147">
        <v>0</v>
      </c>
      <c r="H39" s="107" t="s">
        <v>94</v>
      </c>
      <c r="I39" s="159">
        <v>3.0143897165692778E-2</v>
      </c>
      <c r="J39" s="157"/>
      <c r="K39" s="17">
        <f t="shared" si="2"/>
        <v>2.7612592832889677E-3</v>
      </c>
      <c r="L39" s="17">
        <f t="shared" si="3"/>
        <v>-0.32900404360388114</v>
      </c>
    </row>
    <row r="40" spans="2:12" x14ac:dyDescent="0.25">
      <c r="B40" s="107" t="s">
        <v>95</v>
      </c>
      <c r="C40" s="144">
        <v>0.99895963379109443</v>
      </c>
      <c r="D40" s="145">
        <v>3.2241280049352797E-2</v>
      </c>
      <c r="E40" s="146">
        <v>4806</v>
      </c>
      <c r="F40" s="147">
        <v>0</v>
      </c>
      <c r="H40" s="107" t="s">
        <v>95</v>
      </c>
      <c r="I40" s="159">
        <v>2.3933260735297711E-4</v>
      </c>
      <c r="J40" s="157"/>
      <c r="K40" s="17">
        <f t="shared" si="2"/>
        <v>7.7228186039189645E-6</v>
      </c>
      <c r="L40" s="17">
        <f t="shared" si="3"/>
        <v>-7.4154504234827086E-3</v>
      </c>
    </row>
    <row r="41" spans="2:12" x14ac:dyDescent="0.25">
      <c r="B41" s="107" t="s">
        <v>96</v>
      </c>
      <c r="C41" s="144">
        <v>0.96192259675405745</v>
      </c>
      <c r="D41" s="145">
        <v>0.19140307573231069</v>
      </c>
      <c r="E41" s="146">
        <v>4806</v>
      </c>
      <c r="F41" s="147">
        <v>0</v>
      </c>
      <c r="H41" s="107" t="s">
        <v>96</v>
      </c>
      <c r="I41" s="159">
        <v>1.9387304673930093E-2</v>
      </c>
      <c r="J41" s="157"/>
      <c r="K41" s="17">
        <f t="shared" si="2"/>
        <v>3.8568775088736185E-3</v>
      </c>
      <c r="L41" s="17">
        <f t="shared" si="3"/>
        <v>-9.7433577724168025E-2</v>
      </c>
    </row>
    <row r="42" spans="2:12" x14ac:dyDescent="0.25">
      <c r="B42" s="107" t="s">
        <v>97</v>
      </c>
      <c r="C42" s="144">
        <v>0.11922596754057425</v>
      </c>
      <c r="D42" s="145">
        <v>0.32408793676944203</v>
      </c>
      <c r="E42" s="146">
        <v>4806</v>
      </c>
      <c r="F42" s="147">
        <v>0</v>
      </c>
      <c r="H42" s="107" t="s">
        <v>97</v>
      </c>
      <c r="I42" s="159">
        <v>4.2013001904947833E-2</v>
      </c>
      <c r="J42" s="157"/>
      <c r="K42" s="17">
        <f t="shared" si="2"/>
        <v>0.11417876725807066</v>
      </c>
      <c r="L42" s="17">
        <f t="shared" si="3"/>
        <v>-1.5455807616081849E-2</v>
      </c>
    </row>
    <row r="43" spans="2:12" x14ac:dyDescent="0.25">
      <c r="B43" s="107" t="s">
        <v>98</v>
      </c>
      <c r="C43" s="144">
        <v>0.36412817311693718</v>
      </c>
      <c r="D43" s="145">
        <v>0.48123490493137944</v>
      </c>
      <c r="E43" s="146">
        <v>4806</v>
      </c>
      <c r="F43" s="147">
        <v>0</v>
      </c>
      <c r="H43" s="107" t="s">
        <v>98</v>
      </c>
      <c r="I43" s="159">
        <v>3.1052272876426375E-2</v>
      </c>
      <c r="J43" s="157"/>
      <c r="K43" s="17">
        <f t="shared" si="2"/>
        <v>4.1030410056436262E-2</v>
      </c>
      <c r="L43" s="17">
        <f t="shared" si="3"/>
        <v>-2.3495817277082286E-2</v>
      </c>
    </row>
    <row r="44" spans="2:12" x14ac:dyDescent="0.25">
      <c r="B44" s="107" t="s">
        <v>99</v>
      </c>
      <c r="C44" s="144">
        <v>0.32667498959633789</v>
      </c>
      <c r="D44" s="145">
        <v>0.46904607210737792</v>
      </c>
      <c r="E44" s="146">
        <v>4806</v>
      </c>
      <c r="F44" s="147">
        <v>0</v>
      </c>
      <c r="H44" s="107" t="s">
        <v>99</v>
      </c>
      <c r="I44" s="159">
        <v>1.6589709796047826E-2</v>
      </c>
      <c r="J44" s="157"/>
      <c r="K44" s="17">
        <f t="shared" si="2"/>
        <v>2.3814859957851747E-2</v>
      </c>
      <c r="L44" s="17">
        <f t="shared" si="3"/>
        <v>-1.155418112911843E-2</v>
      </c>
    </row>
    <row r="45" spans="2:12" x14ac:dyDescent="0.25">
      <c r="B45" s="107" t="s">
        <v>100</v>
      </c>
      <c r="C45" s="144">
        <v>9.2384519350811489E-2</v>
      </c>
      <c r="D45" s="145">
        <v>0.28959811882737901</v>
      </c>
      <c r="E45" s="146">
        <v>4806</v>
      </c>
      <c r="F45" s="147">
        <v>0</v>
      </c>
      <c r="H45" s="107" t="s">
        <v>100</v>
      </c>
      <c r="I45" s="159">
        <v>2.8092709480556186E-2</v>
      </c>
      <c r="J45" s="157"/>
      <c r="K45" s="17">
        <f t="shared" si="2"/>
        <v>8.8044004295246336E-2</v>
      </c>
      <c r="L45" s="17">
        <f t="shared" si="3"/>
        <v>-8.9618381263386927E-3</v>
      </c>
    </row>
    <row r="46" spans="2:12" x14ac:dyDescent="0.25">
      <c r="B46" s="107" t="s">
        <v>101</v>
      </c>
      <c r="C46" s="144">
        <v>0.42322097378277157</v>
      </c>
      <c r="D46" s="145">
        <v>0.49412122340423964</v>
      </c>
      <c r="E46" s="146">
        <v>4806</v>
      </c>
      <c r="F46" s="147">
        <v>0</v>
      </c>
      <c r="H46" s="107" t="s">
        <v>101</v>
      </c>
      <c r="I46" s="159">
        <v>5.7943681719932784E-3</v>
      </c>
      <c r="J46" s="157"/>
      <c r="K46" s="17">
        <f t="shared" si="2"/>
        <v>6.7636642052354102E-3</v>
      </c>
      <c r="L46" s="17">
        <f t="shared" si="3"/>
        <v>-4.962948410335075E-3</v>
      </c>
    </row>
    <row r="47" spans="2:12" x14ac:dyDescent="0.25">
      <c r="B47" s="107" t="s">
        <v>102</v>
      </c>
      <c r="C47" s="144">
        <v>0.93258426966292129</v>
      </c>
      <c r="D47" s="145">
        <v>0.25076669257344214</v>
      </c>
      <c r="E47" s="146">
        <v>4806</v>
      </c>
      <c r="F47" s="147">
        <v>0</v>
      </c>
      <c r="H47" s="107" t="s">
        <v>102</v>
      </c>
      <c r="I47" s="159">
        <v>4.2795504747914777E-2</v>
      </c>
      <c r="J47" s="157"/>
      <c r="K47" s="17">
        <f t="shared" si="2"/>
        <v>1.1505077401296571E-2</v>
      </c>
      <c r="L47" s="17">
        <f t="shared" si="3"/>
        <v>-0.15915357071793576</v>
      </c>
    </row>
    <row r="48" spans="2:12" x14ac:dyDescent="0.25">
      <c r="B48" s="107" t="s">
        <v>103</v>
      </c>
      <c r="C48" s="144">
        <v>0.71036204744069908</v>
      </c>
      <c r="D48" s="145">
        <v>0.45364151983670908</v>
      </c>
      <c r="E48" s="146">
        <v>4806</v>
      </c>
      <c r="F48" s="147">
        <v>0</v>
      </c>
      <c r="H48" s="107" t="s">
        <v>103</v>
      </c>
      <c r="I48" s="159">
        <v>6.0955375391642835E-2</v>
      </c>
      <c r="J48" s="157"/>
      <c r="K48" s="17">
        <f t="shared" si="2"/>
        <v>3.8918373548069506E-2</v>
      </c>
      <c r="L48" s="17">
        <f t="shared" si="3"/>
        <v>-9.5450666158842859E-2</v>
      </c>
    </row>
    <row r="49" spans="2:12" x14ac:dyDescent="0.25">
      <c r="B49" s="107" t="s">
        <v>104</v>
      </c>
      <c r="C49" s="144">
        <v>0.67644610903037872</v>
      </c>
      <c r="D49" s="145">
        <v>0.46788066897897096</v>
      </c>
      <c r="E49" s="146">
        <v>4806</v>
      </c>
      <c r="F49" s="147">
        <v>0</v>
      </c>
      <c r="H49" s="107" t="s">
        <v>104</v>
      </c>
      <c r="I49" s="159">
        <v>4.4166414806487399E-2</v>
      </c>
      <c r="J49" s="157"/>
      <c r="K49" s="17">
        <f t="shared" si="2"/>
        <v>3.054243594205763E-2</v>
      </c>
      <c r="L49" s="17">
        <f t="shared" si="3"/>
        <v>-6.3854314628700559E-2</v>
      </c>
    </row>
    <row r="50" spans="2:12" x14ac:dyDescent="0.25">
      <c r="B50" s="107" t="s">
        <v>105</v>
      </c>
      <c r="C50" s="144">
        <v>0.96587598834789845</v>
      </c>
      <c r="D50" s="145">
        <v>0.18156657983052485</v>
      </c>
      <c r="E50" s="146">
        <v>4806</v>
      </c>
      <c r="F50" s="147">
        <v>0</v>
      </c>
      <c r="H50" s="107" t="s">
        <v>105</v>
      </c>
      <c r="I50" s="159">
        <v>2.83302191948301E-2</v>
      </c>
      <c r="J50" s="157"/>
      <c r="K50" s="17">
        <f t="shared" si="2"/>
        <v>5.3244420356066292E-3</v>
      </c>
      <c r="L50" s="17">
        <f t="shared" si="3"/>
        <v>-0.15070768249564614</v>
      </c>
    </row>
    <row r="51" spans="2:12" x14ac:dyDescent="0.25">
      <c r="B51" s="107" t="s">
        <v>106</v>
      </c>
      <c r="C51" s="144">
        <v>6.8248023304203084E-2</v>
      </c>
      <c r="D51" s="145">
        <v>0.25219727357444433</v>
      </c>
      <c r="E51" s="146">
        <v>4806</v>
      </c>
      <c r="F51" s="147">
        <v>0</v>
      </c>
      <c r="H51" s="107" t="s">
        <v>106</v>
      </c>
      <c r="I51" s="159">
        <v>3.8238069114148457E-4</v>
      </c>
      <c r="J51" s="157"/>
      <c r="K51" s="17">
        <f t="shared" si="2"/>
        <v>1.4127193358266592E-3</v>
      </c>
      <c r="L51" s="17">
        <f t="shared" si="3"/>
        <v>-1.0347743236961685E-4</v>
      </c>
    </row>
    <row r="52" spans="2:12" x14ac:dyDescent="0.25">
      <c r="B52" s="107" t="s">
        <v>107</v>
      </c>
      <c r="C52" s="144">
        <v>1.2484394506866417E-3</v>
      </c>
      <c r="D52" s="145">
        <v>3.5314874290579244E-2</v>
      </c>
      <c r="E52" s="146">
        <v>4806</v>
      </c>
      <c r="F52" s="147">
        <v>0</v>
      </c>
      <c r="H52" s="107" t="s">
        <v>107</v>
      </c>
      <c r="I52" s="159">
        <v>3.9902713222049668E-3</v>
      </c>
      <c r="J52" s="157"/>
      <c r="K52" s="17">
        <f t="shared" si="2"/>
        <v>0.11285017404494957</v>
      </c>
      <c r="L52" s="17">
        <f t="shared" si="3"/>
        <v>-1.4106271755618695E-4</v>
      </c>
    </row>
    <row r="53" spans="2:12" x14ac:dyDescent="0.25">
      <c r="B53" s="107" t="s">
        <v>108</v>
      </c>
      <c r="C53" s="144">
        <v>1.8726591760299626E-3</v>
      </c>
      <c r="D53" s="145">
        <v>4.3238192898924388E-2</v>
      </c>
      <c r="E53" s="146">
        <v>4806</v>
      </c>
      <c r="F53" s="147">
        <v>0</v>
      </c>
      <c r="H53" s="107" t="s">
        <v>108</v>
      </c>
      <c r="I53" s="159">
        <v>-2.4866870479358122E-2</v>
      </c>
      <c r="J53" s="157"/>
      <c r="K53" s="17">
        <f t="shared" si="2"/>
        <v>-0.57403655523247465</v>
      </c>
      <c r="L53" s="17">
        <f t="shared" si="3"/>
        <v>1.0769916608489205E-3</v>
      </c>
    </row>
    <row r="54" spans="2:12" x14ac:dyDescent="0.25">
      <c r="B54" s="107" t="s">
        <v>109</v>
      </c>
      <c r="C54" s="144">
        <v>0.3591344153141906</v>
      </c>
      <c r="D54" s="145">
        <v>0.4797966095204716</v>
      </c>
      <c r="E54" s="146">
        <v>4806</v>
      </c>
      <c r="F54" s="147">
        <v>0</v>
      </c>
      <c r="H54" s="107" t="s">
        <v>109</v>
      </c>
      <c r="I54" s="159">
        <v>2.6865220091192254E-2</v>
      </c>
      <c r="J54" s="157"/>
      <c r="K54" s="17">
        <f t="shared" si="2"/>
        <v>3.5883944654511515E-2</v>
      </c>
      <c r="L54" s="17">
        <f t="shared" si="3"/>
        <v>-2.0108989764184054E-2</v>
      </c>
    </row>
    <row r="55" spans="2:12" x14ac:dyDescent="0.25">
      <c r="B55" s="107" t="s">
        <v>110</v>
      </c>
      <c r="C55" s="144">
        <v>2.9130253849354972E-3</v>
      </c>
      <c r="D55" s="145">
        <v>5.3899389150558516E-2</v>
      </c>
      <c r="E55" s="146">
        <v>4806</v>
      </c>
      <c r="F55" s="147">
        <v>0</v>
      </c>
      <c r="H55" s="107" t="s">
        <v>110</v>
      </c>
      <c r="I55" s="159">
        <v>-2.9197009483952277E-2</v>
      </c>
      <c r="J55" s="157"/>
      <c r="K55" s="17">
        <f t="shared" si="2"/>
        <v>-0.54011665647716633</v>
      </c>
      <c r="L55" s="17">
        <f t="shared" si="3"/>
        <v>1.5779701983890504E-3</v>
      </c>
    </row>
    <row r="56" spans="2:12" x14ac:dyDescent="0.25">
      <c r="B56" s="107" t="s">
        <v>111</v>
      </c>
      <c r="C56" s="144">
        <v>0.43716188098210568</v>
      </c>
      <c r="D56" s="145">
        <v>0.4960872686932718</v>
      </c>
      <c r="E56" s="146">
        <v>4806</v>
      </c>
      <c r="F56" s="147">
        <v>0</v>
      </c>
      <c r="H56" s="107" t="s">
        <v>111</v>
      </c>
      <c r="I56" s="159">
        <v>3.358450465205947E-2</v>
      </c>
      <c r="J56" s="157"/>
      <c r="K56" s="17">
        <f t="shared" si="2"/>
        <v>3.8103456023581776E-2</v>
      </c>
      <c r="L56" s="17">
        <f t="shared" si="3"/>
        <v>-2.959532758060824E-2</v>
      </c>
    </row>
    <row r="57" spans="2:12" ht="24" x14ac:dyDescent="0.25">
      <c r="B57" s="107" t="s">
        <v>112</v>
      </c>
      <c r="C57" s="144">
        <v>3.1210986267166041E-3</v>
      </c>
      <c r="D57" s="145">
        <v>5.5785346597701305E-2</v>
      </c>
      <c r="E57" s="146">
        <v>4806</v>
      </c>
      <c r="F57" s="147">
        <v>0</v>
      </c>
      <c r="H57" s="107" t="s">
        <v>112</v>
      </c>
      <c r="I57" s="159">
        <v>-7.7309237968724179E-4</v>
      </c>
      <c r="J57" s="157"/>
      <c r="K57" s="17">
        <f t="shared" si="2"/>
        <v>-1.3815088175044725E-2</v>
      </c>
      <c r="L57" s="17">
        <f t="shared" si="3"/>
        <v>4.3253250391498829E-5</v>
      </c>
    </row>
    <row r="58" spans="2:12" ht="24" x14ac:dyDescent="0.25">
      <c r="B58" s="107" t="s">
        <v>113</v>
      </c>
      <c r="C58" s="144">
        <v>0.15126924677486475</v>
      </c>
      <c r="D58" s="145">
        <v>0.35834840753818048</v>
      </c>
      <c r="E58" s="146">
        <v>4806</v>
      </c>
      <c r="F58" s="147">
        <v>0</v>
      </c>
      <c r="H58" s="107" t="s">
        <v>113</v>
      </c>
      <c r="I58" s="159">
        <v>-5.770224112080382E-2</v>
      </c>
      <c r="J58" s="157"/>
      <c r="K58" s="17">
        <f t="shared" si="2"/>
        <v>-0.13666494824319897</v>
      </c>
      <c r="L58" s="17">
        <f t="shared" si="3"/>
        <v>2.4357788029616485E-2</v>
      </c>
    </row>
    <row r="59" spans="2:12" ht="36" x14ac:dyDescent="0.25">
      <c r="B59" s="107" t="s">
        <v>114</v>
      </c>
      <c r="C59" s="144">
        <v>0.73824386183936741</v>
      </c>
      <c r="D59" s="145">
        <v>0.43963630276446503</v>
      </c>
      <c r="E59" s="146">
        <v>4806</v>
      </c>
      <c r="F59" s="147">
        <v>0</v>
      </c>
      <c r="H59" s="107" t="s">
        <v>114</v>
      </c>
      <c r="I59" s="159">
        <v>5.9938903146983011E-2</v>
      </c>
      <c r="J59" s="157"/>
      <c r="K59" s="17">
        <f t="shared" ref="K59:K83" si="4">((1-C59)/D59)*I59</f>
        <v>3.5687170769753376E-2</v>
      </c>
      <c r="L59" s="17">
        <f t="shared" si="1"/>
        <v>-0.10065030357001982</v>
      </c>
    </row>
    <row r="60" spans="2:12" ht="24" x14ac:dyDescent="0.25">
      <c r="B60" s="107" t="s">
        <v>115</v>
      </c>
      <c r="C60" s="144">
        <v>2.9546400332917187E-2</v>
      </c>
      <c r="D60" s="145">
        <v>0.16934986853089087</v>
      </c>
      <c r="E60" s="146">
        <v>4806</v>
      </c>
      <c r="F60" s="147">
        <v>0</v>
      </c>
      <c r="H60" s="107" t="s">
        <v>115</v>
      </c>
      <c r="I60" s="159">
        <v>-1.3974483427513089E-2</v>
      </c>
      <c r="J60" s="157"/>
      <c r="K60" s="17">
        <f t="shared" si="4"/>
        <v>-8.0080296863320674E-2</v>
      </c>
      <c r="L60" s="17">
        <f t="shared" si="1"/>
        <v>2.4381222458386659E-3</v>
      </c>
    </row>
    <row r="61" spans="2:12" ht="36" x14ac:dyDescent="0.25">
      <c r="B61" s="107" t="s">
        <v>116</v>
      </c>
      <c r="C61" s="144">
        <v>2.9962546816479394E-2</v>
      </c>
      <c r="D61" s="145">
        <v>0.17050173450430062</v>
      </c>
      <c r="E61" s="146">
        <v>4806</v>
      </c>
      <c r="F61" s="147">
        <v>0</v>
      </c>
      <c r="H61" s="107" t="s">
        <v>116</v>
      </c>
      <c r="I61" s="159">
        <v>9.0641542640789528E-3</v>
      </c>
      <c r="J61" s="157"/>
      <c r="K61" s="17">
        <f t="shared" si="4"/>
        <v>5.1568795726051213E-2</v>
      </c>
      <c r="L61" s="17">
        <f t="shared" si="1"/>
        <v>-1.5928585552448247E-3</v>
      </c>
    </row>
    <row r="62" spans="2:12" ht="24" x14ac:dyDescent="0.25">
      <c r="B62" s="107" t="s">
        <v>117</v>
      </c>
      <c r="C62" s="144">
        <v>1.5605493133583025E-2</v>
      </c>
      <c r="D62" s="145">
        <v>0.12395627775970333</v>
      </c>
      <c r="E62" s="146">
        <v>4806</v>
      </c>
      <c r="F62" s="147">
        <v>0</v>
      </c>
      <c r="H62" s="107" t="s">
        <v>117</v>
      </c>
      <c r="I62" s="159">
        <v>-3.9147294593339127E-2</v>
      </c>
      <c r="J62" s="157"/>
      <c r="K62" s="17">
        <f t="shared" si="4"/>
        <v>-0.31088689054595126</v>
      </c>
      <c r="L62" s="17">
        <f t="shared" si="1"/>
        <v>4.928454193816603E-3</v>
      </c>
    </row>
    <row r="63" spans="2:12" ht="24" x14ac:dyDescent="0.25">
      <c r="B63" s="107" t="s">
        <v>118</v>
      </c>
      <c r="C63" s="144">
        <v>3.0378693300041615E-2</v>
      </c>
      <c r="D63" s="145">
        <v>0.17164486167271545</v>
      </c>
      <c r="E63" s="146">
        <v>4806</v>
      </c>
      <c r="F63" s="147">
        <v>0</v>
      </c>
      <c r="H63" s="107" t="s">
        <v>118</v>
      </c>
      <c r="I63" s="159">
        <v>5.2927151383756696E-5</v>
      </c>
      <c r="J63" s="157"/>
      <c r="K63" s="17">
        <f t="shared" si="4"/>
        <v>2.989853187826732E-4</v>
      </c>
      <c r="L63" s="17">
        <f t="shared" si="1"/>
        <v>-9.3673511893283898E-6</v>
      </c>
    </row>
    <row r="64" spans="2:12" ht="24" x14ac:dyDescent="0.25">
      <c r="B64" s="107" t="s">
        <v>119</v>
      </c>
      <c r="C64" s="144">
        <v>1.6645859342488557E-3</v>
      </c>
      <c r="D64" s="145">
        <v>4.0769608032593239E-2</v>
      </c>
      <c r="E64" s="146">
        <v>4806</v>
      </c>
      <c r="F64" s="147">
        <v>0</v>
      </c>
      <c r="H64" s="107" t="s">
        <v>119</v>
      </c>
      <c r="I64" s="159">
        <v>-9.6234681643061933E-3</v>
      </c>
      <c r="J64" s="157"/>
      <c r="K64" s="17">
        <f t="shared" si="4"/>
        <v>-0.23565223062435448</v>
      </c>
      <c r="L64" s="17">
        <f t="shared" si="1"/>
        <v>3.9291743330446772E-4</v>
      </c>
    </row>
    <row r="65" spans="2:12" ht="24" x14ac:dyDescent="0.25">
      <c r="B65" s="107" t="s">
        <v>120</v>
      </c>
      <c r="C65" s="144">
        <v>8.3229296712442784E-4</v>
      </c>
      <c r="D65" s="145">
        <v>2.8840480670640798E-2</v>
      </c>
      <c r="E65" s="146">
        <v>4806</v>
      </c>
      <c r="F65" s="147">
        <v>0</v>
      </c>
      <c r="H65" s="107" t="s">
        <v>120</v>
      </c>
      <c r="I65" s="159">
        <v>-2.3191673390365033E-3</v>
      </c>
      <c r="J65" s="157"/>
      <c r="K65" s="17">
        <f t="shared" si="4"/>
        <v>-8.0346688352165824E-2</v>
      </c>
      <c r="L65" s="17">
        <f t="shared" si="1"/>
        <v>6.692768709051715E-5</v>
      </c>
    </row>
    <row r="66" spans="2:12" ht="24" x14ac:dyDescent="0.25">
      <c r="B66" s="107" t="s">
        <v>121</v>
      </c>
      <c r="C66" s="144">
        <v>0.25967540574282144</v>
      </c>
      <c r="D66" s="145">
        <v>0.43850210782944021</v>
      </c>
      <c r="E66" s="146">
        <v>4806</v>
      </c>
      <c r="F66" s="147">
        <v>0</v>
      </c>
      <c r="H66" s="107" t="s">
        <v>121</v>
      </c>
      <c r="I66" s="159">
        <v>-1.0918167863230584E-2</v>
      </c>
      <c r="J66" s="157"/>
      <c r="K66" s="17">
        <f t="shared" si="4"/>
        <v>-1.8433179793338434E-2</v>
      </c>
      <c r="L66" s="17">
        <f t="shared" si="1"/>
        <v>6.4656010067696348E-3</v>
      </c>
    </row>
    <row r="67" spans="2:12" ht="24" x14ac:dyDescent="0.25">
      <c r="B67" s="107" t="s">
        <v>122</v>
      </c>
      <c r="C67" s="144">
        <v>1.6645859342488557E-3</v>
      </c>
      <c r="D67" s="145">
        <v>4.0769608032593246E-2</v>
      </c>
      <c r="E67" s="146">
        <v>4806</v>
      </c>
      <c r="F67" s="147">
        <v>0</v>
      </c>
      <c r="H67" s="107" t="s">
        <v>122</v>
      </c>
      <c r="I67" s="159">
        <v>-6.0141562779212298E-4</v>
      </c>
      <c r="J67" s="157"/>
      <c r="K67" s="17">
        <f t="shared" si="4"/>
        <v>-1.4727012320487889E-2</v>
      </c>
      <c r="L67" s="17">
        <f t="shared" si="1"/>
        <v>2.4555251889100277E-5</v>
      </c>
    </row>
    <row r="68" spans="2:12" ht="24" x14ac:dyDescent="0.25">
      <c r="B68" s="107" t="s">
        <v>123</v>
      </c>
      <c r="C68" s="144">
        <v>3.5580524344569285E-2</v>
      </c>
      <c r="D68" s="145">
        <v>0.18526114556934245</v>
      </c>
      <c r="E68" s="146">
        <v>4806</v>
      </c>
      <c r="F68" s="147">
        <v>0</v>
      </c>
      <c r="H68" s="107" t="s">
        <v>123</v>
      </c>
      <c r="I68" s="159">
        <v>1.3941991952811471E-2</v>
      </c>
      <c r="J68" s="157"/>
      <c r="K68" s="17">
        <f t="shared" si="4"/>
        <v>7.2578243686234362E-2</v>
      </c>
      <c r="L68" s="17">
        <f t="shared" si="1"/>
        <v>-2.6776439418222382E-3</v>
      </c>
    </row>
    <row r="69" spans="2:12" ht="24" x14ac:dyDescent="0.25">
      <c r="B69" s="107" t="s">
        <v>124</v>
      </c>
      <c r="C69" s="144">
        <v>2.0807324178110697E-3</v>
      </c>
      <c r="D69" s="145">
        <v>4.5572306329933691E-2</v>
      </c>
      <c r="E69" s="146">
        <v>4806</v>
      </c>
      <c r="F69" s="147">
        <v>0</v>
      </c>
      <c r="H69" s="107" t="s">
        <v>124</v>
      </c>
      <c r="I69" s="159">
        <v>-6.7495397046986342E-3</v>
      </c>
      <c r="J69" s="157"/>
      <c r="K69" s="17">
        <f t="shared" si="4"/>
        <v>-0.14779799972962146</v>
      </c>
      <c r="L69" s="17">
        <f t="shared" si="1"/>
        <v>3.0816930719270526E-4</v>
      </c>
    </row>
    <row r="70" spans="2:12" ht="24" x14ac:dyDescent="0.25">
      <c r="B70" s="107" t="s">
        <v>125</v>
      </c>
      <c r="C70" s="144">
        <v>1.0403662089055348E-3</v>
      </c>
      <c r="D70" s="145">
        <v>3.2241280049351333E-2</v>
      </c>
      <c r="E70" s="146">
        <v>4806</v>
      </c>
      <c r="F70" s="147">
        <v>0</v>
      </c>
      <c r="H70" s="107" t="s">
        <v>125</v>
      </c>
      <c r="I70" s="159">
        <v>-1.3513481585242484E-2</v>
      </c>
      <c r="J70" s="157"/>
      <c r="K70" s="17">
        <f t="shared" si="4"/>
        <v>-0.41869995840652507</v>
      </c>
      <c r="L70" s="17">
        <f t="shared" si="1"/>
        <v>4.3605494522654147E-4</v>
      </c>
    </row>
    <row r="71" spans="2:12" ht="24" x14ac:dyDescent="0.25">
      <c r="B71" s="107" t="s">
        <v>126</v>
      </c>
      <c r="C71" s="144">
        <v>0.51144402829796087</v>
      </c>
      <c r="D71" s="145">
        <v>0.49992102986019959</v>
      </c>
      <c r="E71" s="146">
        <v>4806</v>
      </c>
      <c r="F71" s="147">
        <v>0</v>
      </c>
      <c r="H71" s="107" t="s">
        <v>126</v>
      </c>
      <c r="I71" s="159">
        <v>-4.0303589657614755E-2</v>
      </c>
      <c r="J71" s="157"/>
      <c r="K71" s="17">
        <f t="shared" si="4"/>
        <v>-3.938733966395172E-2</v>
      </c>
      <c r="L71" s="17">
        <f t="shared" si="1"/>
        <v>4.1232572782791028E-2</v>
      </c>
    </row>
    <row r="72" spans="2:12" ht="24" x14ac:dyDescent="0.25">
      <c r="B72" s="107" t="s">
        <v>127</v>
      </c>
      <c r="C72" s="144">
        <v>0.1856013316687474</v>
      </c>
      <c r="D72" s="145">
        <v>0.38882506978208015</v>
      </c>
      <c r="E72" s="146">
        <v>4806</v>
      </c>
      <c r="F72" s="147">
        <v>0</v>
      </c>
      <c r="H72" s="107" t="s">
        <v>127</v>
      </c>
      <c r="I72" s="159">
        <v>6.0572640212891271E-2</v>
      </c>
      <c r="J72" s="157"/>
      <c r="K72" s="17">
        <f t="shared" si="4"/>
        <v>0.12687010524896003</v>
      </c>
      <c r="L72" s="17">
        <f t="shared" ref="L72:L111" si="5">((0-C72)/D72)*I72</f>
        <v>-2.8913677537575969E-2</v>
      </c>
    </row>
    <row r="73" spans="2:12" ht="24" x14ac:dyDescent="0.25">
      <c r="B73" s="107" t="s">
        <v>128</v>
      </c>
      <c r="C73" s="144">
        <v>6.3878485226799828E-2</v>
      </c>
      <c r="D73" s="145">
        <v>0.24456179037243939</v>
      </c>
      <c r="E73" s="146">
        <v>4806</v>
      </c>
      <c r="F73" s="147">
        <v>0</v>
      </c>
      <c r="H73" s="107" t="s">
        <v>128</v>
      </c>
      <c r="I73" s="159">
        <v>-2.8205930850521341E-2</v>
      </c>
      <c r="J73" s="157"/>
      <c r="K73" s="17">
        <f t="shared" si="4"/>
        <v>-0.10796526584618006</v>
      </c>
      <c r="L73" s="17">
        <f t="shared" si="5"/>
        <v>7.367267529401483E-3</v>
      </c>
    </row>
    <row r="74" spans="2:12" ht="24" x14ac:dyDescent="0.25">
      <c r="B74" s="107" t="s">
        <v>129</v>
      </c>
      <c r="C74" s="144">
        <v>2.6633374947981691E-2</v>
      </c>
      <c r="D74" s="145">
        <v>0.16102618888910733</v>
      </c>
      <c r="E74" s="146">
        <v>4806</v>
      </c>
      <c r="F74" s="147">
        <v>0</v>
      </c>
      <c r="H74" s="107" t="s">
        <v>129</v>
      </c>
      <c r="I74" s="159">
        <v>6.0150997472506913E-3</v>
      </c>
      <c r="J74" s="157"/>
      <c r="K74" s="17">
        <f t="shared" si="4"/>
        <v>3.6359907545006245E-2</v>
      </c>
      <c r="L74" s="17">
        <f t="shared" si="5"/>
        <v>-9.9488417395485239E-4</v>
      </c>
    </row>
    <row r="75" spans="2:12" ht="24" x14ac:dyDescent="0.25">
      <c r="B75" s="107" t="s">
        <v>130</v>
      </c>
      <c r="C75" s="144">
        <v>0.58947149396587595</v>
      </c>
      <c r="D75" s="145">
        <v>0.49198090908085457</v>
      </c>
      <c r="E75" s="146">
        <v>4806</v>
      </c>
      <c r="F75" s="147">
        <v>0</v>
      </c>
      <c r="H75" s="107" t="s">
        <v>130</v>
      </c>
      <c r="I75" s="159">
        <v>-4.7656109739202084E-2</v>
      </c>
      <c r="J75" s="157"/>
      <c r="K75" s="17">
        <f t="shared" si="4"/>
        <v>-3.9766159973938391E-2</v>
      </c>
      <c r="L75" s="17">
        <f t="shared" si="5"/>
        <v>5.7099610342710307E-2</v>
      </c>
    </row>
    <row r="76" spans="2:12" ht="24" x14ac:dyDescent="0.25">
      <c r="B76" s="107" t="s">
        <v>131</v>
      </c>
      <c r="C76" s="144">
        <v>9.5713691219309199E-3</v>
      </c>
      <c r="D76" s="145">
        <v>9.7374179891543261E-2</v>
      </c>
      <c r="E76" s="146">
        <v>4806</v>
      </c>
      <c r="F76" s="147">
        <v>0</v>
      </c>
      <c r="H76" s="107" t="s">
        <v>131</v>
      </c>
      <c r="I76" s="159">
        <v>-8.5765620111791629E-3</v>
      </c>
      <c r="J76" s="157"/>
      <c r="K76" s="17">
        <f t="shared" si="4"/>
        <v>-8.7235369579844471E-2</v>
      </c>
      <c r="L76" s="17">
        <f t="shared" si="5"/>
        <v>8.4303088249429534E-4</v>
      </c>
    </row>
    <row r="77" spans="2:12" ht="24" x14ac:dyDescent="0.25">
      <c r="B77" s="107" t="s">
        <v>132</v>
      </c>
      <c r="C77" s="144">
        <v>0.30399500624219727</v>
      </c>
      <c r="D77" s="145">
        <v>0.46002834276348725</v>
      </c>
      <c r="E77" s="146">
        <v>4806</v>
      </c>
      <c r="F77" s="147">
        <v>0</v>
      </c>
      <c r="H77" s="107" t="s">
        <v>132</v>
      </c>
      <c r="I77" s="159">
        <v>6.8154980181114488E-2</v>
      </c>
      <c r="J77" s="157"/>
      <c r="K77" s="17">
        <f t="shared" si="4"/>
        <v>0.10311583471261893</v>
      </c>
      <c r="L77" s="17">
        <f t="shared" si="5"/>
        <v>-4.5038037224255985E-2</v>
      </c>
    </row>
    <row r="78" spans="2:12" ht="24" x14ac:dyDescent="0.25">
      <c r="B78" s="107" t="s">
        <v>133</v>
      </c>
      <c r="C78" s="144">
        <v>4.5776113191843531E-3</v>
      </c>
      <c r="D78" s="145">
        <v>6.751003710163922E-2</v>
      </c>
      <c r="E78" s="146">
        <v>4806</v>
      </c>
      <c r="F78" s="147">
        <v>0</v>
      </c>
      <c r="H78" s="107" t="s">
        <v>133</v>
      </c>
      <c r="I78" s="159">
        <v>-1.3416131351247135E-2</v>
      </c>
      <c r="J78" s="157"/>
      <c r="K78" s="17">
        <f t="shared" si="4"/>
        <v>-0.19781825177207221</v>
      </c>
      <c r="L78" s="17">
        <f t="shared" si="5"/>
        <v>9.0969931834983036E-4</v>
      </c>
    </row>
    <row r="79" spans="2:12" ht="24" x14ac:dyDescent="0.25">
      <c r="B79" s="107" t="s">
        <v>134</v>
      </c>
      <c r="C79" s="144">
        <v>6.2421972534332086E-4</v>
      </c>
      <c r="D79" s="145">
        <v>2.4979189427158519E-2</v>
      </c>
      <c r="E79" s="146">
        <v>4806</v>
      </c>
      <c r="F79" s="147">
        <v>0</v>
      </c>
      <c r="H79" s="107" t="s">
        <v>134</v>
      </c>
      <c r="I79" s="159">
        <v>-3.9732745455666523E-3</v>
      </c>
      <c r="J79" s="157"/>
      <c r="K79" s="17">
        <f t="shared" si="4"/>
        <v>-0.15896409932757366</v>
      </c>
      <c r="L79" s="17">
        <f t="shared" si="5"/>
        <v>9.9290505513787439E-5</v>
      </c>
    </row>
    <row r="80" spans="2:12" x14ac:dyDescent="0.25">
      <c r="B80" s="107" t="s">
        <v>136</v>
      </c>
      <c r="C80" s="144">
        <v>0.42176446109030374</v>
      </c>
      <c r="D80" s="145">
        <v>0.49389265609865307</v>
      </c>
      <c r="E80" s="146">
        <v>4806</v>
      </c>
      <c r="F80" s="147">
        <v>0</v>
      </c>
      <c r="H80" s="107" t="s">
        <v>136</v>
      </c>
      <c r="I80" s="159">
        <v>2.2015929178807708E-2</v>
      </c>
      <c r="J80" s="157"/>
      <c r="K80" s="17">
        <f t="shared" si="4"/>
        <v>2.577562657818248E-2</v>
      </c>
      <c r="L80" s="17">
        <f t="shared" si="5"/>
        <v>-1.8800717910750588E-2</v>
      </c>
    </row>
    <row r="81" spans="2:12" x14ac:dyDescent="0.25">
      <c r="B81" s="107" t="s">
        <v>137</v>
      </c>
      <c r="C81" s="144">
        <v>0.22971285892634208</v>
      </c>
      <c r="D81" s="145">
        <v>0.42069191402198575</v>
      </c>
      <c r="E81" s="146">
        <v>4806</v>
      </c>
      <c r="F81" s="147">
        <v>0</v>
      </c>
      <c r="H81" s="107" t="s">
        <v>137</v>
      </c>
      <c r="I81" s="159">
        <v>-7.4162273888287528E-2</v>
      </c>
      <c r="J81" s="157"/>
      <c r="K81" s="17">
        <f t="shared" si="4"/>
        <v>-0.13579116694395302</v>
      </c>
      <c r="L81" s="17">
        <f t="shared" si="5"/>
        <v>4.0495258861729916E-2</v>
      </c>
    </row>
    <row r="82" spans="2:12" ht="24" x14ac:dyDescent="0.25">
      <c r="B82" s="107" t="s">
        <v>138</v>
      </c>
      <c r="C82" s="148">
        <v>1.57136903521567</v>
      </c>
      <c r="D82" s="145">
        <v>0.83887170958883628</v>
      </c>
      <c r="E82" s="146">
        <v>4806</v>
      </c>
      <c r="F82" s="147">
        <v>7</v>
      </c>
      <c r="H82" s="107" t="s">
        <v>138</v>
      </c>
      <c r="I82" s="159">
        <v>8.1117581515120253E-3</v>
      </c>
      <c r="J82" s="157"/>
      <c r="K82" s="17">
        <f t="shared" si="4"/>
        <v>-5.5250491534682604E-3</v>
      </c>
      <c r="L82" s="17">
        <f t="shared" si="5"/>
        <v>-1.5194892657295461E-2</v>
      </c>
    </row>
    <row r="83" spans="2:12" x14ac:dyDescent="0.25">
      <c r="B83" s="107" t="s">
        <v>139</v>
      </c>
      <c r="C83" s="149">
        <v>0.98064918851435701</v>
      </c>
      <c r="D83" s="150">
        <v>0.13776903452688921</v>
      </c>
      <c r="E83" s="146">
        <v>4806</v>
      </c>
      <c r="F83" s="147">
        <v>0</v>
      </c>
      <c r="H83" s="107" t="s">
        <v>139</v>
      </c>
      <c r="I83" s="159">
        <v>0.11110247216084815</v>
      </c>
      <c r="J83" s="157"/>
      <c r="K83" s="17">
        <f t="shared" si="4"/>
        <v>1.5605270093940145E-2</v>
      </c>
      <c r="L83" s="17">
        <f t="shared" si="5"/>
        <v>-0.79083481669612599</v>
      </c>
    </row>
    <row r="84" spans="2:12" x14ac:dyDescent="0.25">
      <c r="B84" s="107" t="s">
        <v>140</v>
      </c>
      <c r="C84" s="149">
        <v>1.7270079067831876E-2</v>
      </c>
      <c r="D84" s="150">
        <v>0.13028950669214689</v>
      </c>
      <c r="E84" s="146">
        <v>4806</v>
      </c>
      <c r="F84" s="147">
        <v>0</v>
      </c>
      <c r="H84" s="107" t="s">
        <v>140</v>
      </c>
      <c r="I84" s="159">
        <v>-0.10287887425144891</v>
      </c>
      <c r="J84" s="157"/>
      <c r="K84" s="17">
        <f t="shared" ref="K84:K111" si="6">((1-C84)/D84)*I84</f>
        <v>-0.77598074108611792</v>
      </c>
      <c r="L84" s="17">
        <f t="shared" si="5"/>
        <v>1.3636756618705861E-2</v>
      </c>
    </row>
    <row r="85" spans="2:12" x14ac:dyDescent="0.25">
      <c r="B85" s="107" t="s">
        <v>141</v>
      </c>
      <c r="C85" s="149">
        <v>1.4565126924677486E-3</v>
      </c>
      <c r="D85" s="150">
        <v>3.8140450261233617E-2</v>
      </c>
      <c r="E85" s="146">
        <v>4806</v>
      </c>
      <c r="F85" s="147">
        <v>0</v>
      </c>
      <c r="H85" s="107" t="s">
        <v>141</v>
      </c>
      <c r="I85" s="159">
        <v>-3.4453872544656594E-2</v>
      </c>
      <c r="J85" s="157"/>
      <c r="K85" s="17">
        <f t="shared" si="6"/>
        <v>-0.90202632130326299</v>
      </c>
      <c r="L85" s="17">
        <f t="shared" si="5"/>
        <v>1.3157291621427049E-3</v>
      </c>
    </row>
    <row r="86" spans="2:12" x14ac:dyDescent="0.25">
      <c r="B86" s="107" t="s">
        <v>142</v>
      </c>
      <c r="C86" s="149">
        <v>6.2421972534332086E-4</v>
      </c>
      <c r="D86" s="150">
        <v>2.4979189427158831E-2</v>
      </c>
      <c r="E86" s="146">
        <v>4806</v>
      </c>
      <c r="F86" s="147">
        <v>0</v>
      </c>
      <c r="H86" s="107" t="s">
        <v>142</v>
      </c>
      <c r="I86" s="159">
        <v>-2.3553860204518589E-2</v>
      </c>
      <c r="J86" s="157"/>
      <c r="K86" s="17">
        <f t="shared" si="6"/>
        <v>-0.94235073115614409</v>
      </c>
      <c r="L86" s="17">
        <f t="shared" si="5"/>
        <v>5.8860133114062719E-4</v>
      </c>
    </row>
    <row r="87" spans="2:12" x14ac:dyDescent="0.25">
      <c r="B87" s="107" t="s">
        <v>143</v>
      </c>
      <c r="C87" s="149">
        <v>0.99375780274656678</v>
      </c>
      <c r="D87" s="150">
        <v>7.8768795992723878E-2</v>
      </c>
      <c r="E87" s="146">
        <v>4806</v>
      </c>
      <c r="F87" s="147">
        <v>0</v>
      </c>
      <c r="H87" s="107" t="s">
        <v>143</v>
      </c>
      <c r="I87" s="159">
        <v>8.4260589464218882E-2</v>
      </c>
      <c r="J87" s="157"/>
      <c r="K87" s="17">
        <f t="shared" si="6"/>
        <v>6.6774058622756805E-3</v>
      </c>
      <c r="L87" s="17">
        <f t="shared" si="5"/>
        <v>-1.0630430132742859</v>
      </c>
    </row>
    <row r="88" spans="2:12" x14ac:dyDescent="0.25">
      <c r="B88" s="107" t="s">
        <v>144</v>
      </c>
      <c r="C88" s="149">
        <v>5.8260507698709944E-3</v>
      </c>
      <c r="D88" s="150">
        <v>7.6113818297234639E-2</v>
      </c>
      <c r="E88" s="146">
        <v>4806</v>
      </c>
      <c r="F88" s="147">
        <v>0</v>
      </c>
      <c r="H88" s="107" t="s">
        <v>144</v>
      </c>
      <c r="I88" s="159">
        <v>-7.9714106010439059E-2</v>
      </c>
      <c r="J88" s="157"/>
      <c r="K88" s="17">
        <f t="shared" si="6"/>
        <v>-1.0411997368502357</v>
      </c>
      <c r="L88" s="17">
        <f t="shared" si="5"/>
        <v>6.1016309401018421E-3</v>
      </c>
    </row>
    <row r="89" spans="2:12" x14ac:dyDescent="0.25">
      <c r="B89" s="107" t="s">
        <v>146</v>
      </c>
      <c r="C89" s="149">
        <v>4.1614648356221392E-4</v>
      </c>
      <c r="D89" s="150">
        <v>2.0397545847325525E-2</v>
      </c>
      <c r="E89" s="146">
        <v>4806</v>
      </c>
      <c r="F89" s="147">
        <v>0</v>
      </c>
      <c r="H89" s="107" t="s">
        <v>146</v>
      </c>
      <c r="I89" s="159">
        <v>-2.793278198236792E-2</v>
      </c>
      <c r="J89" s="157"/>
      <c r="K89" s="17">
        <f t="shared" si="6"/>
        <v>-1.3688488832116437</v>
      </c>
      <c r="L89" s="17">
        <f t="shared" si="5"/>
        <v>5.6987880233623815E-4</v>
      </c>
    </row>
    <row r="90" spans="2:12" ht="24" x14ac:dyDescent="0.25">
      <c r="B90" s="107" t="s">
        <v>147</v>
      </c>
      <c r="C90" s="149">
        <v>0.99875156054931336</v>
      </c>
      <c r="D90" s="150">
        <v>3.531487429057837E-2</v>
      </c>
      <c r="E90" s="146">
        <v>4806</v>
      </c>
      <c r="F90" s="147">
        <v>0</v>
      </c>
      <c r="H90" s="107" t="s">
        <v>147</v>
      </c>
      <c r="I90" s="159">
        <v>3.018807368505895E-2</v>
      </c>
      <c r="J90" s="157"/>
      <c r="K90" s="17">
        <f t="shared" si="6"/>
        <v>1.0671985356243419E-3</v>
      </c>
      <c r="L90" s="17">
        <f t="shared" si="5"/>
        <v>-0.85375882849947127</v>
      </c>
    </row>
    <row r="91" spans="2:12" ht="24" x14ac:dyDescent="0.25">
      <c r="B91" s="107" t="s">
        <v>148</v>
      </c>
      <c r="C91" s="149">
        <v>1.2484394506866417E-3</v>
      </c>
      <c r="D91" s="150">
        <v>3.531487429057837E-2</v>
      </c>
      <c r="E91" s="146">
        <v>4806</v>
      </c>
      <c r="F91" s="147">
        <v>0</v>
      </c>
      <c r="H91" s="107" t="s">
        <v>148</v>
      </c>
      <c r="I91" s="159">
        <v>-3.0188073685059005E-2</v>
      </c>
      <c r="J91" s="157"/>
      <c r="K91" s="17">
        <f t="shared" si="6"/>
        <v>-0.85375882849947282</v>
      </c>
      <c r="L91" s="17">
        <f t="shared" si="5"/>
        <v>1.067198535624341E-3</v>
      </c>
    </row>
    <row r="92" spans="2:12" x14ac:dyDescent="0.25">
      <c r="B92" s="107" t="s">
        <v>153</v>
      </c>
      <c r="C92" s="149">
        <v>0.99791926758218896</v>
      </c>
      <c r="D92" s="150">
        <v>4.5572306329933719E-2</v>
      </c>
      <c r="E92" s="146">
        <v>4806</v>
      </c>
      <c r="F92" s="147">
        <v>0</v>
      </c>
      <c r="H92" s="107" t="s">
        <v>153</v>
      </c>
      <c r="I92" s="159">
        <v>5.6751689756485001E-2</v>
      </c>
      <c r="J92" s="157"/>
      <c r="K92" s="17">
        <f t="shared" si="6"/>
        <v>2.5911587574032856E-3</v>
      </c>
      <c r="L92" s="17">
        <f t="shared" si="5"/>
        <v>-1.2427197400506349</v>
      </c>
    </row>
    <row r="93" spans="2:12" x14ac:dyDescent="0.25">
      <c r="B93" s="107" t="s">
        <v>154</v>
      </c>
      <c r="C93" s="149">
        <v>1.0403662089055348E-3</v>
      </c>
      <c r="D93" s="150">
        <v>3.224128004935134E-2</v>
      </c>
      <c r="E93" s="146">
        <v>4806</v>
      </c>
      <c r="F93" s="147">
        <v>0</v>
      </c>
      <c r="H93" s="107" t="s">
        <v>154</v>
      </c>
      <c r="I93" s="159">
        <v>-4.272609961657732E-2</v>
      </c>
      <c r="J93" s="157"/>
      <c r="K93" s="17">
        <f t="shared" si="6"/>
        <v>-1.3238199215715261</v>
      </c>
      <c r="L93" s="17">
        <f t="shared" si="5"/>
        <v>1.3786918575000274E-3</v>
      </c>
    </row>
    <row r="94" spans="2:12" x14ac:dyDescent="0.25">
      <c r="B94" s="107" t="s">
        <v>155</v>
      </c>
      <c r="C94" s="149">
        <v>6.2421972534332086E-4</v>
      </c>
      <c r="D94" s="150">
        <v>2.4979189427157898E-2</v>
      </c>
      <c r="E94" s="146">
        <v>4806</v>
      </c>
      <c r="F94" s="147">
        <v>0</v>
      </c>
      <c r="H94" s="107" t="s">
        <v>155</v>
      </c>
      <c r="I94" s="159">
        <v>-3.0859224789169276E-2</v>
      </c>
      <c r="J94" s="157"/>
      <c r="K94" s="17">
        <f t="shared" si="6"/>
        <v>-1.234626205236957</v>
      </c>
      <c r="L94" s="17">
        <f t="shared" si="5"/>
        <v>7.7115940364581945E-4</v>
      </c>
    </row>
    <row r="95" spans="2:12" x14ac:dyDescent="0.25">
      <c r="B95" s="107" t="s">
        <v>156</v>
      </c>
      <c r="C95" s="149">
        <v>4.1614648356221392E-4</v>
      </c>
      <c r="D95" s="150">
        <v>2.0397545847325518E-2</v>
      </c>
      <c r="E95" s="146">
        <v>4806</v>
      </c>
      <c r="F95" s="147">
        <v>0</v>
      </c>
      <c r="H95" s="107" t="s">
        <v>156</v>
      </c>
      <c r="I95" s="159">
        <v>-2.1469387977517563E-2</v>
      </c>
      <c r="J95" s="157"/>
      <c r="K95" s="17">
        <f t="shared" si="6"/>
        <v>-1.0521095884689644</v>
      </c>
      <c r="L95" s="17">
        <f t="shared" si="5"/>
        <v>4.3801398354244986E-4</v>
      </c>
    </row>
    <row r="96" spans="2:12" ht="24" x14ac:dyDescent="0.25">
      <c r="B96" s="107" t="s">
        <v>157</v>
      </c>
      <c r="C96" s="149">
        <v>0.94173949230129006</v>
      </c>
      <c r="D96" s="150">
        <v>0.23425976929416037</v>
      </c>
      <c r="E96" s="146">
        <v>4806</v>
      </c>
      <c r="F96" s="147">
        <v>0</v>
      </c>
      <c r="H96" s="107" t="s">
        <v>157</v>
      </c>
      <c r="I96" s="159">
        <v>0.11296332187073746</v>
      </c>
      <c r="J96" s="157"/>
      <c r="K96" s="17">
        <f t="shared" si="6"/>
        <v>2.8094027853573948E-2</v>
      </c>
      <c r="L96" s="17">
        <f t="shared" si="5"/>
        <v>-0.45411989309027034</v>
      </c>
    </row>
    <row r="97" spans="2:12" x14ac:dyDescent="0.25">
      <c r="B97" s="107" t="s">
        <v>158</v>
      </c>
      <c r="C97" s="149">
        <v>1.581356637536413E-2</v>
      </c>
      <c r="D97" s="150">
        <v>0.12476672839818591</v>
      </c>
      <c r="E97" s="146">
        <v>4806</v>
      </c>
      <c r="F97" s="147">
        <v>0</v>
      </c>
      <c r="H97" s="107" t="s">
        <v>158</v>
      </c>
      <c r="I97" s="159">
        <v>-6.3038092936077983E-2</v>
      </c>
      <c r="J97" s="157"/>
      <c r="K97" s="17">
        <f t="shared" si="6"/>
        <v>-0.497257856046813</v>
      </c>
      <c r="L97" s="17">
        <f t="shared" si="5"/>
        <v>7.9897668202024933E-3</v>
      </c>
    </row>
    <row r="98" spans="2:12" ht="24" x14ac:dyDescent="0.25">
      <c r="B98" s="107" t="s">
        <v>159</v>
      </c>
      <c r="C98" s="149">
        <v>4.119850187265918E-2</v>
      </c>
      <c r="D98" s="150">
        <v>0.19876973151445479</v>
      </c>
      <c r="E98" s="146">
        <v>4806</v>
      </c>
      <c r="F98" s="147">
        <v>0</v>
      </c>
      <c r="H98" s="107" t="s">
        <v>159</v>
      </c>
      <c r="I98" s="159">
        <v>-9.2268196272727768E-2</v>
      </c>
      <c r="J98" s="157"/>
      <c r="K98" s="17">
        <f t="shared" si="6"/>
        <v>-0.44507221568272576</v>
      </c>
      <c r="L98" s="17">
        <f t="shared" si="5"/>
        <v>1.9124196767617122E-2</v>
      </c>
    </row>
    <row r="99" spans="2:12" x14ac:dyDescent="0.25">
      <c r="B99" s="107" t="s">
        <v>160</v>
      </c>
      <c r="C99" s="149">
        <v>1.2484394506866421E-3</v>
      </c>
      <c r="D99" s="150">
        <v>3.5314874290579355E-2</v>
      </c>
      <c r="E99" s="146">
        <v>4806</v>
      </c>
      <c r="F99" s="147">
        <v>0</v>
      </c>
      <c r="H99" s="107" t="s">
        <v>160</v>
      </c>
      <c r="I99" s="159">
        <v>-7.293824621127906E-3</v>
      </c>
      <c r="J99" s="157"/>
      <c r="K99" s="17">
        <f t="shared" si="6"/>
        <v>-0.20627905009045386</v>
      </c>
      <c r="L99" s="17">
        <f t="shared" si="5"/>
        <v>2.5784881261306741E-4</v>
      </c>
    </row>
    <row r="100" spans="2:12" x14ac:dyDescent="0.25">
      <c r="B100" s="107" t="s">
        <v>161</v>
      </c>
      <c r="C100" s="149">
        <v>0.98980441115272577</v>
      </c>
      <c r="D100" s="150">
        <v>0.10046760200351948</v>
      </c>
      <c r="E100" s="146">
        <v>4806</v>
      </c>
      <c r="F100" s="147">
        <v>0</v>
      </c>
      <c r="H100" s="107" t="s">
        <v>161</v>
      </c>
      <c r="I100" s="159">
        <v>7.5839589633369606E-2</v>
      </c>
      <c r="J100" s="157"/>
      <c r="K100" s="17">
        <f t="shared" si="6"/>
        <v>7.6963046676554537E-3</v>
      </c>
      <c r="L100" s="17">
        <f t="shared" si="5"/>
        <v>-0.7471698225313681</v>
      </c>
    </row>
    <row r="101" spans="2:12" x14ac:dyDescent="0.25">
      <c r="B101" s="107" t="s">
        <v>162</v>
      </c>
      <c r="C101" s="149">
        <v>9.1552226383687062E-3</v>
      </c>
      <c r="D101" s="150">
        <v>9.5253831661425786E-2</v>
      </c>
      <c r="E101" s="146">
        <v>4806</v>
      </c>
      <c r="F101" s="147">
        <v>0</v>
      </c>
      <c r="H101" s="107" t="s">
        <v>162</v>
      </c>
      <c r="I101" s="159">
        <v>-7.3527569303323617E-2</v>
      </c>
      <c r="J101" s="157"/>
      <c r="K101" s="17">
        <f t="shared" si="6"/>
        <v>-0.7648449071870449</v>
      </c>
      <c r="L101" s="17">
        <f t="shared" si="5"/>
        <v>7.067025601896257E-3</v>
      </c>
    </row>
    <row r="102" spans="2:12" x14ac:dyDescent="0.25">
      <c r="B102" s="107" t="s">
        <v>163</v>
      </c>
      <c r="C102" s="149">
        <v>2.0807324178110688E-4</v>
      </c>
      <c r="D102" s="150">
        <v>1.4424744080263813E-2</v>
      </c>
      <c r="E102" s="146">
        <v>4806</v>
      </c>
      <c r="F102" s="147">
        <v>0</v>
      </c>
      <c r="H102" s="107" t="s">
        <v>163</v>
      </c>
      <c r="I102" s="159">
        <v>-4.7310143443951196E-3</v>
      </c>
      <c r="J102" s="157"/>
      <c r="K102" s="17">
        <f t="shared" si="6"/>
        <v>-0.32791083991398351</v>
      </c>
      <c r="L102" s="17">
        <f t="shared" si="5"/>
        <v>6.8243671157957E-5</v>
      </c>
    </row>
    <row r="103" spans="2:12" x14ac:dyDescent="0.25">
      <c r="B103" s="107" t="s">
        <v>164</v>
      </c>
      <c r="C103" s="149">
        <v>8.3229296712442752E-4</v>
      </c>
      <c r="D103" s="150">
        <v>2.8840480670639542E-2</v>
      </c>
      <c r="E103" s="146">
        <v>4806</v>
      </c>
      <c r="F103" s="147">
        <v>0</v>
      </c>
      <c r="H103" s="107" t="s">
        <v>164</v>
      </c>
      <c r="I103" s="159">
        <v>-1.8980104166652609E-2</v>
      </c>
      <c r="J103" s="157"/>
      <c r="K103" s="17">
        <f t="shared" si="6"/>
        <v>-0.65755863697326089</v>
      </c>
      <c r="L103" s="17">
        <f t="shared" si="5"/>
        <v>5.4773730693316179E-4</v>
      </c>
    </row>
    <row r="104" spans="2:12" x14ac:dyDescent="0.25">
      <c r="B104" s="107" t="s">
        <v>165</v>
      </c>
      <c r="C104" s="149">
        <v>0.99396587598834785</v>
      </c>
      <c r="D104" s="150">
        <v>7.7452963677628953E-2</v>
      </c>
      <c r="E104" s="146">
        <v>4806</v>
      </c>
      <c r="F104" s="147">
        <v>0</v>
      </c>
      <c r="H104" s="107" t="s">
        <v>165</v>
      </c>
      <c r="I104" s="159">
        <v>6.1136156545282157E-2</v>
      </c>
      <c r="J104" s="157"/>
      <c r="K104" s="17">
        <f t="shared" si="6"/>
        <v>4.7629313672933569E-3</v>
      </c>
      <c r="L104" s="17">
        <f t="shared" si="5"/>
        <v>-0.78456976350207497</v>
      </c>
    </row>
    <row r="105" spans="2:12" x14ac:dyDescent="0.25">
      <c r="B105" s="107" t="s">
        <v>166</v>
      </c>
      <c r="C105" s="149">
        <v>5.4099042863087806E-3</v>
      </c>
      <c r="D105" s="150">
        <v>7.3360459523860458E-2</v>
      </c>
      <c r="E105" s="146">
        <v>4806</v>
      </c>
      <c r="F105" s="147">
        <v>0</v>
      </c>
      <c r="H105" s="107" t="s">
        <v>166</v>
      </c>
      <c r="I105" s="159">
        <v>-6.0989678808754021E-2</v>
      </c>
      <c r="J105" s="157"/>
      <c r="K105" s="17">
        <f t="shared" si="6"/>
        <v>-0.82687228075795238</v>
      </c>
      <c r="L105" s="17">
        <f t="shared" si="5"/>
        <v>4.4976316526583182E-3</v>
      </c>
    </row>
    <row r="106" spans="2:12" x14ac:dyDescent="0.25">
      <c r="B106" s="107" t="s">
        <v>167</v>
      </c>
      <c r="C106" s="149">
        <v>6.2421972534332064E-4</v>
      </c>
      <c r="D106" s="150">
        <v>2.4979189427158707E-2</v>
      </c>
      <c r="E106" s="146">
        <v>4806</v>
      </c>
      <c r="F106" s="147">
        <v>0</v>
      </c>
      <c r="H106" s="107" t="s">
        <v>167</v>
      </c>
      <c r="I106" s="159">
        <v>-1.044652187092324E-2</v>
      </c>
      <c r="J106" s="157"/>
      <c r="K106" s="17">
        <f t="shared" si="6"/>
        <v>-0.41794794728444046</v>
      </c>
      <c r="L106" s="17">
        <f t="shared" si="5"/>
        <v>2.6105430811020633E-4</v>
      </c>
    </row>
    <row r="107" spans="2:12" x14ac:dyDescent="0.25">
      <c r="B107" s="107" t="s">
        <v>168</v>
      </c>
      <c r="C107" s="149">
        <v>0.99687890137328339</v>
      </c>
      <c r="D107" s="150">
        <v>5.5785346597703386E-2</v>
      </c>
      <c r="E107" s="146">
        <v>4806</v>
      </c>
      <c r="F107" s="147">
        <v>0</v>
      </c>
      <c r="H107" s="107" t="s">
        <v>168</v>
      </c>
      <c r="I107" s="159">
        <v>2.6858185844315558E-2</v>
      </c>
      <c r="J107" s="157"/>
      <c r="K107" s="17">
        <f t="shared" si="6"/>
        <v>1.5026714373455893E-3</v>
      </c>
      <c r="L107" s="17">
        <f t="shared" si="5"/>
        <v>-0.4799532570881801</v>
      </c>
    </row>
    <row r="108" spans="2:12" x14ac:dyDescent="0.25">
      <c r="B108" s="107" t="s">
        <v>169</v>
      </c>
      <c r="C108" s="149">
        <v>1.6645859342488555E-3</v>
      </c>
      <c r="D108" s="150">
        <v>4.0769608032594225E-2</v>
      </c>
      <c r="E108" s="146">
        <v>4806</v>
      </c>
      <c r="F108" s="147">
        <v>0</v>
      </c>
      <c r="H108" s="107" t="s">
        <v>169</v>
      </c>
      <c r="I108" s="159">
        <v>-2.3986797801448238E-2</v>
      </c>
      <c r="J108" s="157"/>
      <c r="K108" s="17">
        <f t="shared" si="6"/>
        <v>-0.58737061430846682</v>
      </c>
      <c r="L108" s="17">
        <f t="shared" si="5"/>
        <v>9.7935909013500098E-4</v>
      </c>
    </row>
    <row r="109" spans="2:12" x14ac:dyDescent="0.25">
      <c r="B109" s="107" t="s">
        <v>170</v>
      </c>
      <c r="C109" s="149">
        <v>1.0403662089055344E-3</v>
      </c>
      <c r="D109" s="150">
        <v>3.2241280049351381E-2</v>
      </c>
      <c r="E109" s="146">
        <v>4806</v>
      </c>
      <c r="F109" s="147">
        <v>0</v>
      </c>
      <c r="H109" s="107" t="s">
        <v>170</v>
      </c>
      <c r="I109" s="159">
        <v>-1.5327132384546187E-2</v>
      </c>
      <c r="J109" s="157"/>
      <c r="K109" s="17">
        <f t="shared" si="6"/>
        <v>-0.47489387922865389</v>
      </c>
      <c r="L109" s="17">
        <f t="shared" si="5"/>
        <v>4.9457808709503612E-4</v>
      </c>
    </row>
    <row r="110" spans="2:12" x14ac:dyDescent="0.25">
      <c r="B110" s="107" t="s">
        <v>171</v>
      </c>
      <c r="C110" s="149">
        <v>4.1614648356221387E-4</v>
      </c>
      <c r="D110" s="150">
        <v>2.0397545847325095E-2</v>
      </c>
      <c r="E110" s="146">
        <v>4806</v>
      </c>
      <c r="F110" s="147">
        <v>0</v>
      </c>
      <c r="H110" s="107" t="s">
        <v>171</v>
      </c>
      <c r="I110" s="159">
        <v>-1.2841983354752746E-3</v>
      </c>
      <c r="J110" s="157"/>
      <c r="K110" s="17">
        <f t="shared" si="6"/>
        <v>-6.2932272855859672E-2</v>
      </c>
      <c r="L110" s="17">
        <f t="shared" si="5"/>
        <v>2.6199947067385372E-5</v>
      </c>
    </row>
    <row r="111" spans="2:12" ht="15.75" thickBot="1" x14ac:dyDescent="0.3">
      <c r="B111" s="108" t="s">
        <v>172</v>
      </c>
      <c r="C111" s="151">
        <v>1968.9068647969862</v>
      </c>
      <c r="D111" s="152">
        <v>38983.035804365027</v>
      </c>
      <c r="E111" s="153">
        <v>4806</v>
      </c>
      <c r="F111" s="154">
        <v>28</v>
      </c>
      <c r="H111" s="108" t="s">
        <v>172</v>
      </c>
      <c r="I111" s="160">
        <v>-7.8506890696780005E-3</v>
      </c>
      <c r="J111" s="157"/>
      <c r="K111" s="17">
        <f t="shared" si="6"/>
        <v>3.9631148767218616E-4</v>
      </c>
      <c r="L111" s="17">
        <f t="shared" si="5"/>
        <v>3.9651287499125172E-4</v>
      </c>
    </row>
    <row r="112" spans="2:12" ht="36.75" customHeight="1" thickTop="1" x14ac:dyDescent="0.25">
      <c r="B112" s="109" t="s">
        <v>48</v>
      </c>
      <c r="C112" s="109"/>
      <c r="D112" s="109"/>
      <c r="E112" s="109"/>
      <c r="F112" s="109"/>
      <c r="H112" s="109" t="s">
        <v>7</v>
      </c>
      <c r="I112" s="109"/>
      <c r="J112" s="157"/>
    </row>
  </sheetData>
  <mergeCells count="7">
    <mergeCell ref="H4:I4"/>
    <mergeCell ref="H5:H6"/>
    <mergeCell ref="H112:I112"/>
    <mergeCell ref="K5:L5"/>
    <mergeCell ref="B5:F5"/>
    <mergeCell ref="B6"/>
    <mergeCell ref="B112:F112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workbookViewId="0">
      <selection activeCell="O6" sqref="O6"/>
    </sheetView>
  </sheetViews>
  <sheetFormatPr defaultRowHeight="15" x14ac:dyDescent="0.25"/>
  <cols>
    <col min="1" max="1" width="5.42578125" style="17" customWidth="1"/>
    <col min="2" max="2" width="35" style="17" bestFit="1" customWidth="1"/>
    <col min="3" max="3" width="6.42578125" style="17" bestFit="1" customWidth="1"/>
    <col min="4" max="4" width="8.85546875" style="17" bestFit="1" customWidth="1"/>
    <col min="5" max="5" width="7.5703125" style="17" bestFit="1" customWidth="1"/>
    <col min="6" max="6" width="8.85546875" style="17" bestFit="1" customWidth="1"/>
    <col min="7" max="7" width="9.140625" style="17"/>
    <col min="8" max="8" width="37.5703125" style="17" customWidth="1"/>
    <col min="9" max="9" width="10.28515625" style="17" bestFit="1" customWidth="1"/>
    <col min="10" max="10" width="9.140625" style="17"/>
    <col min="11" max="11" width="12" style="17" bestFit="1" customWidth="1"/>
    <col min="12" max="12" width="15.28515625" style="17" bestFit="1" customWidth="1"/>
    <col min="13" max="16384" width="9.140625" style="17"/>
  </cols>
  <sheetData>
    <row r="1" spans="1:12" x14ac:dyDescent="0.25">
      <c r="A1" s="17" t="s">
        <v>11</v>
      </c>
    </row>
    <row r="4" spans="1:12" ht="15.75" thickBot="1" x14ac:dyDescent="0.25">
      <c r="H4" s="95" t="s">
        <v>6</v>
      </c>
      <c r="I4" s="95"/>
      <c r="J4" s="101"/>
    </row>
    <row r="5" spans="1:12" ht="16.5" thickTop="1" thickBot="1" x14ac:dyDescent="0.25">
      <c r="B5" s="95" t="s">
        <v>0</v>
      </c>
      <c r="C5" s="95"/>
      <c r="D5" s="95"/>
      <c r="E5" s="95"/>
      <c r="F5" s="95"/>
      <c r="H5" s="102" t="s">
        <v>47</v>
      </c>
      <c r="I5" s="132" t="s">
        <v>4</v>
      </c>
      <c r="J5" s="101"/>
      <c r="K5" s="11" t="s">
        <v>8</v>
      </c>
      <c r="L5" s="11"/>
    </row>
    <row r="6" spans="1:12" ht="27" thickTop="1" thickBot="1" x14ac:dyDescent="0.25">
      <c r="B6" s="96" t="s">
        <v>47</v>
      </c>
      <c r="C6" s="114" t="s">
        <v>1</v>
      </c>
      <c r="D6" s="115" t="s">
        <v>49</v>
      </c>
      <c r="E6" s="115" t="s">
        <v>50</v>
      </c>
      <c r="F6" s="116" t="s">
        <v>2</v>
      </c>
      <c r="H6" s="103"/>
      <c r="I6" s="133" t="s">
        <v>5</v>
      </c>
      <c r="J6" s="101"/>
      <c r="K6" s="16" t="s">
        <v>9</v>
      </c>
      <c r="L6" s="16" t="s">
        <v>10</v>
      </c>
    </row>
    <row r="7" spans="1:12" ht="24.75" thickTop="1" x14ac:dyDescent="0.2">
      <c r="B7" s="97" t="s">
        <v>60</v>
      </c>
      <c r="C7" s="117">
        <v>0.75218658892128276</v>
      </c>
      <c r="D7" s="118">
        <v>0.43181283770457163</v>
      </c>
      <c r="E7" s="119">
        <v>3087</v>
      </c>
      <c r="F7" s="120">
        <v>0</v>
      </c>
      <c r="H7" s="97" t="s">
        <v>60</v>
      </c>
      <c r="I7" s="134">
        <v>6.2928605905318194E-2</v>
      </c>
      <c r="J7" s="101"/>
      <c r="K7" s="17">
        <f>((1-C7)/D7)*I7</f>
        <v>3.6114147431842575E-2</v>
      </c>
      <c r="L7" s="17">
        <f>((0-C7)/D7)*I7</f>
        <v>-0.10961705926371038</v>
      </c>
    </row>
    <row r="8" spans="1:12" ht="24" x14ac:dyDescent="0.2">
      <c r="B8" s="98" t="s">
        <v>61</v>
      </c>
      <c r="C8" s="121">
        <v>0.18172983479105928</v>
      </c>
      <c r="D8" s="122">
        <v>0.38568418248650072</v>
      </c>
      <c r="E8" s="123">
        <v>3087</v>
      </c>
      <c r="F8" s="124">
        <v>0</v>
      </c>
      <c r="H8" s="98" t="s">
        <v>61</v>
      </c>
      <c r="I8" s="135">
        <v>-6.5424294154300261E-2</v>
      </c>
      <c r="J8" s="101"/>
      <c r="K8" s="17">
        <f t="shared" ref="K8:K71" si="0">((1-C8)/D8)*I8</f>
        <v>-0.13880462413879618</v>
      </c>
      <c r="L8" s="17">
        <f t="shared" ref="L8:L71" si="1">((0-C8)/D8)*I8</f>
        <v>3.0827155242226706E-2</v>
      </c>
    </row>
    <row r="9" spans="1:12" ht="24" x14ac:dyDescent="0.2">
      <c r="B9" s="98" t="s">
        <v>62</v>
      </c>
      <c r="C9" s="121">
        <v>9.7181729834791061E-3</v>
      </c>
      <c r="D9" s="122">
        <v>9.8116505288416991E-2</v>
      </c>
      <c r="E9" s="123">
        <v>3087</v>
      </c>
      <c r="F9" s="124">
        <v>0</v>
      </c>
      <c r="H9" s="98" t="s">
        <v>62</v>
      </c>
      <c r="I9" s="135">
        <v>-6.2153545509357625E-3</v>
      </c>
      <c r="J9" s="101"/>
      <c r="K9" s="17">
        <f t="shared" si="0"/>
        <v>-6.273106285393483E-2</v>
      </c>
      <c r="L9" s="17">
        <f t="shared" si="1"/>
        <v>6.1561396323782944E-4</v>
      </c>
    </row>
    <row r="10" spans="1:12" ht="24" x14ac:dyDescent="0.2">
      <c r="B10" s="98" t="s">
        <v>63</v>
      </c>
      <c r="C10" s="121">
        <v>5.8309037900874635E-3</v>
      </c>
      <c r="D10" s="122">
        <v>7.6149739353179757E-2</v>
      </c>
      <c r="E10" s="123">
        <v>3087</v>
      </c>
      <c r="F10" s="124">
        <v>0</v>
      </c>
      <c r="H10" s="98" t="s">
        <v>63</v>
      </c>
      <c r="I10" s="135">
        <v>3.5344495117754621E-3</v>
      </c>
      <c r="J10" s="101"/>
      <c r="K10" s="17">
        <f t="shared" si="0"/>
        <v>4.6143828023157273E-2</v>
      </c>
      <c r="L10" s="17">
        <f t="shared" si="1"/>
        <v>-2.7063828752584907E-4</v>
      </c>
    </row>
    <row r="11" spans="1:12" ht="24" x14ac:dyDescent="0.2">
      <c r="B11" s="98" t="s">
        <v>64</v>
      </c>
      <c r="C11" s="121">
        <v>4.5351473922902496E-3</v>
      </c>
      <c r="D11" s="122">
        <v>6.7201508563746584E-2</v>
      </c>
      <c r="E11" s="123">
        <v>3087</v>
      </c>
      <c r="F11" s="124">
        <v>0</v>
      </c>
      <c r="H11" s="98" t="s">
        <v>64</v>
      </c>
      <c r="I11" s="135">
        <v>-1.427973684913895E-3</v>
      </c>
      <c r="J11" s="101"/>
      <c r="K11" s="17">
        <f t="shared" si="0"/>
        <v>-2.1152763444768241E-2</v>
      </c>
      <c r="L11" s="17">
        <f t="shared" si="1"/>
        <v>9.6367942800766487E-5</v>
      </c>
    </row>
    <row r="12" spans="1:12" ht="24" x14ac:dyDescent="0.2">
      <c r="B12" s="98" t="s">
        <v>65</v>
      </c>
      <c r="C12" s="121">
        <v>2.2675736961451247E-2</v>
      </c>
      <c r="D12" s="122">
        <v>0.14889166945430746</v>
      </c>
      <c r="E12" s="123">
        <v>3087</v>
      </c>
      <c r="F12" s="124">
        <v>0</v>
      </c>
      <c r="H12" s="98" t="s">
        <v>65</v>
      </c>
      <c r="I12" s="135">
        <v>-9.0922420578686824E-3</v>
      </c>
      <c r="J12" s="101"/>
      <c r="K12" s="17">
        <f t="shared" si="0"/>
        <v>-5.9681436853669001E-2</v>
      </c>
      <c r="L12" s="17">
        <f t="shared" si="1"/>
        <v>1.3847201126141299E-3</v>
      </c>
    </row>
    <row r="13" spans="1:12" ht="24" x14ac:dyDescent="0.2">
      <c r="B13" s="98" t="s">
        <v>66</v>
      </c>
      <c r="C13" s="121">
        <v>1.9436345966958211E-3</v>
      </c>
      <c r="D13" s="122">
        <v>4.4050941878344248E-2</v>
      </c>
      <c r="E13" s="123">
        <v>3087</v>
      </c>
      <c r="F13" s="124">
        <v>0</v>
      </c>
      <c r="H13" s="98" t="s">
        <v>66</v>
      </c>
      <c r="I13" s="135">
        <v>-4.5951597087656405E-3</v>
      </c>
      <c r="J13" s="101"/>
      <c r="K13" s="17">
        <f t="shared" si="0"/>
        <v>-0.10411192591623025</v>
      </c>
      <c r="L13" s="17">
        <f t="shared" si="1"/>
        <v>2.02749612300351E-4</v>
      </c>
    </row>
    <row r="14" spans="1:12" ht="24" x14ac:dyDescent="0.2">
      <c r="B14" s="98" t="s">
        <v>67</v>
      </c>
      <c r="C14" s="121">
        <v>2.0732102364755426E-2</v>
      </c>
      <c r="D14" s="122">
        <v>0.14250916156681709</v>
      </c>
      <c r="E14" s="123">
        <v>3087</v>
      </c>
      <c r="F14" s="124">
        <v>0</v>
      </c>
      <c r="H14" s="98" t="s">
        <v>67</v>
      </c>
      <c r="I14" s="135">
        <v>7.0720363132309081E-4</v>
      </c>
      <c r="J14" s="101"/>
      <c r="K14" s="17">
        <f t="shared" si="0"/>
        <v>4.8596301152264328E-3</v>
      </c>
      <c r="L14" s="17">
        <f t="shared" si="1"/>
        <v>-1.0288333687545212E-4</v>
      </c>
    </row>
    <row r="15" spans="1:12" ht="24" x14ac:dyDescent="0.2">
      <c r="B15" s="98" t="s">
        <v>68</v>
      </c>
      <c r="C15" s="121">
        <v>0.2938127632005183</v>
      </c>
      <c r="D15" s="122">
        <v>0.45558101173744026</v>
      </c>
      <c r="E15" s="123">
        <v>3087</v>
      </c>
      <c r="F15" s="124">
        <v>0</v>
      </c>
      <c r="H15" s="98" t="s">
        <v>68</v>
      </c>
      <c r="I15" s="135">
        <v>4.8756842819320523E-2</v>
      </c>
      <c r="J15" s="101"/>
      <c r="K15" s="17">
        <f t="shared" si="0"/>
        <v>7.5577030689518931E-2</v>
      </c>
      <c r="L15" s="17">
        <f t="shared" si="1"/>
        <v>-3.144420497036407E-2</v>
      </c>
    </row>
    <row r="16" spans="1:12" ht="24" x14ac:dyDescent="0.2">
      <c r="B16" s="98" t="s">
        <v>69</v>
      </c>
      <c r="C16" s="121">
        <v>3.5957240038872691E-2</v>
      </c>
      <c r="D16" s="122">
        <v>0.1862137204772972</v>
      </c>
      <c r="E16" s="123">
        <v>3087</v>
      </c>
      <c r="F16" s="124">
        <v>0</v>
      </c>
      <c r="H16" s="98" t="s">
        <v>69</v>
      </c>
      <c r="I16" s="135">
        <v>9.9924854260042342E-3</v>
      </c>
      <c r="J16" s="101"/>
      <c r="K16" s="17">
        <f t="shared" si="0"/>
        <v>5.1731865967045758E-2</v>
      </c>
      <c r="L16" s="17">
        <f t="shared" si="1"/>
        <v>-1.9295151620773116E-3</v>
      </c>
    </row>
    <row r="17" spans="2:12" ht="24" x14ac:dyDescent="0.2">
      <c r="B17" s="98" t="s">
        <v>70</v>
      </c>
      <c r="C17" s="121">
        <v>5.4745707806932296E-2</v>
      </c>
      <c r="D17" s="122">
        <v>0.22752007409361694</v>
      </c>
      <c r="E17" s="123">
        <v>3087</v>
      </c>
      <c r="F17" s="124">
        <v>0</v>
      </c>
      <c r="H17" s="98" t="s">
        <v>70</v>
      </c>
      <c r="I17" s="135">
        <v>1.4443345717242238E-2</v>
      </c>
      <c r="J17" s="101"/>
      <c r="K17" s="17">
        <f t="shared" si="0"/>
        <v>6.0006285543112041E-2</v>
      </c>
      <c r="L17" s="17">
        <f t="shared" si="1"/>
        <v>-3.4753469008862014E-3</v>
      </c>
    </row>
    <row r="18" spans="2:12" ht="24" x14ac:dyDescent="0.2">
      <c r="B18" s="98" t="s">
        <v>71</v>
      </c>
      <c r="C18" s="121">
        <v>1.9436345966958211E-3</v>
      </c>
      <c r="D18" s="122">
        <v>4.4050941878344532E-2</v>
      </c>
      <c r="E18" s="123">
        <v>3087</v>
      </c>
      <c r="F18" s="124">
        <v>0</v>
      </c>
      <c r="H18" s="98" t="s">
        <v>71</v>
      </c>
      <c r="I18" s="135">
        <v>-2.5189216922359963E-3</v>
      </c>
      <c r="J18" s="101"/>
      <c r="K18" s="17">
        <f t="shared" si="0"/>
        <v>-5.7070875710934471E-2</v>
      </c>
      <c r="L18" s="17">
        <f t="shared" si="1"/>
        <v>1.1114094588302719E-4</v>
      </c>
    </row>
    <row r="19" spans="2:12" ht="24" x14ac:dyDescent="0.2">
      <c r="B19" s="98" t="s">
        <v>72</v>
      </c>
      <c r="C19" s="121">
        <v>0.15711046323291222</v>
      </c>
      <c r="D19" s="122">
        <v>0.36396384117621905</v>
      </c>
      <c r="E19" s="123">
        <v>3087</v>
      </c>
      <c r="F19" s="124">
        <v>0</v>
      </c>
      <c r="H19" s="98" t="s">
        <v>72</v>
      </c>
      <c r="I19" s="135">
        <v>1.6487495980445672E-4</v>
      </c>
      <c r="J19" s="101"/>
      <c r="K19" s="17">
        <f t="shared" si="0"/>
        <v>3.8182743111227219E-4</v>
      </c>
      <c r="L19" s="17">
        <f t="shared" si="1"/>
        <v>-7.1170754838375099E-5</v>
      </c>
    </row>
    <row r="20" spans="2:12" ht="24" x14ac:dyDescent="0.2">
      <c r="B20" s="98" t="s">
        <v>73</v>
      </c>
      <c r="C20" s="121">
        <v>0.44995140913508258</v>
      </c>
      <c r="D20" s="122">
        <v>0.49756943021495953</v>
      </c>
      <c r="E20" s="123">
        <v>3087</v>
      </c>
      <c r="F20" s="124">
        <v>0</v>
      </c>
      <c r="H20" s="98" t="s">
        <v>73</v>
      </c>
      <c r="I20" s="135">
        <v>-5.3429470702725121E-2</v>
      </c>
      <c r="J20" s="101"/>
      <c r="K20" s="17">
        <f t="shared" ref="K20:K65" si="2">((1-C20)/D20)*I20</f>
        <v>-5.9064732047537198E-2</v>
      </c>
      <c r="L20" s="17">
        <f t="shared" ref="L20:L65" si="3">((0-C20)/D20)*I20</f>
        <v>4.8316203070688547E-2</v>
      </c>
    </row>
    <row r="21" spans="2:12" ht="24" x14ac:dyDescent="0.2">
      <c r="B21" s="98" t="s">
        <v>75</v>
      </c>
      <c r="C21" s="121">
        <v>9.7181729834791054E-4</v>
      </c>
      <c r="D21" s="122">
        <v>3.1163880937434402E-2</v>
      </c>
      <c r="E21" s="123">
        <v>3087</v>
      </c>
      <c r="F21" s="124">
        <v>0</v>
      </c>
      <c r="H21" s="98" t="s">
        <v>75</v>
      </c>
      <c r="I21" s="135">
        <v>-1.3379368754699596E-3</v>
      </c>
      <c r="J21" s="101"/>
      <c r="K21" s="17">
        <f t="shared" si="2"/>
        <v>-4.289057091296667E-2</v>
      </c>
      <c r="L21" s="17">
        <f t="shared" si="3"/>
        <v>4.1722345246076524E-5</v>
      </c>
    </row>
    <row r="22" spans="2:12" ht="24" x14ac:dyDescent="0.2">
      <c r="B22" s="98" t="s">
        <v>76</v>
      </c>
      <c r="C22" s="121">
        <v>4.5351473922902496E-3</v>
      </c>
      <c r="D22" s="122">
        <v>6.7201508563747958E-2</v>
      </c>
      <c r="E22" s="123">
        <v>3087</v>
      </c>
      <c r="F22" s="124">
        <v>0</v>
      </c>
      <c r="H22" s="98" t="s">
        <v>76</v>
      </c>
      <c r="I22" s="135">
        <v>-8.4491145790229222E-3</v>
      </c>
      <c r="J22" s="101"/>
      <c r="K22" s="17">
        <f t="shared" si="2"/>
        <v>-0.12515785402487131</v>
      </c>
      <c r="L22" s="17">
        <f t="shared" si="3"/>
        <v>5.7019523473745464E-4</v>
      </c>
    </row>
    <row r="23" spans="2:12" x14ac:dyDescent="0.2">
      <c r="B23" s="98" t="s">
        <v>77</v>
      </c>
      <c r="C23" s="121">
        <v>2.8182701652089408E-2</v>
      </c>
      <c r="D23" s="122">
        <v>0.16552133409402872</v>
      </c>
      <c r="E23" s="123">
        <v>3087</v>
      </c>
      <c r="F23" s="124">
        <v>0</v>
      </c>
      <c r="H23" s="98" t="s">
        <v>77</v>
      </c>
      <c r="I23" s="135">
        <v>-3.0109500106214718E-2</v>
      </c>
      <c r="J23" s="101"/>
      <c r="K23" s="17">
        <f t="shared" si="2"/>
        <v>-0.17678043261302667</v>
      </c>
      <c r="L23" s="17">
        <f t="shared" si="3"/>
        <v>5.1266325457777727E-3</v>
      </c>
    </row>
    <row r="24" spans="2:12" x14ac:dyDescent="0.2">
      <c r="B24" s="98" t="s">
        <v>78</v>
      </c>
      <c r="C24" s="121">
        <v>0.21509556203433755</v>
      </c>
      <c r="D24" s="122">
        <v>0.41095519149077431</v>
      </c>
      <c r="E24" s="123">
        <v>3087</v>
      </c>
      <c r="F24" s="124">
        <v>0</v>
      </c>
      <c r="H24" s="98" t="s">
        <v>78</v>
      </c>
      <c r="I24" s="135">
        <v>-1.2305438179726359E-2</v>
      </c>
      <c r="J24" s="101"/>
      <c r="K24" s="17">
        <f t="shared" si="2"/>
        <v>-2.3502788718502299E-2</v>
      </c>
      <c r="L24" s="17">
        <f t="shared" si="3"/>
        <v>6.4407146962796235E-3</v>
      </c>
    </row>
    <row r="25" spans="2:12" ht="24" x14ac:dyDescent="0.2">
      <c r="B25" s="98" t="s">
        <v>79</v>
      </c>
      <c r="C25" s="121">
        <v>0.65759637188208619</v>
      </c>
      <c r="D25" s="122">
        <v>0.47459071464665936</v>
      </c>
      <c r="E25" s="123">
        <v>3087</v>
      </c>
      <c r="F25" s="124">
        <v>0</v>
      </c>
      <c r="H25" s="98" t="s">
        <v>79</v>
      </c>
      <c r="I25" s="135">
        <v>4.025477465668139E-2</v>
      </c>
      <c r="J25" s="101"/>
      <c r="K25" s="17">
        <f t="shared" si="2"/>
        <v>2.904266869565434E-2</v>
      </c>
      <c r="L25" s="17">
        <f t="shared" si="3"/>
        <v>-5.5777310739998413E-2</v>
      </c>
    </row>
    <row r="26" spans="2:12" x14ac:dyDescent="0.2">
      <c r="B26" s="98" t="s">
        <v>80</v>
      </c>
      <c r="C26" s="121">
        <v>1.9436345966958211E-3</v>
      </c>
      <c r="D26" s="122">
        <v>4.4050941878344317E-2</v>
      </c>
      <c r="E26" s="123">
        <v>3087</v>
      </c>
      <c r="F26" s="124">
        <v>0</v>
      </c>
      <c r="H26" s="98" t="s">
        <v>80</v>
      </c>
      <c r="I26" s="135">
        <v>3.2444942831729409E-3</v>
      </c>
      <c r="J26" s="101"/>
      <c r="K26" s="17">
        <f t="shared" si="2"/>
        <v>7.3510077963333975E-2</v>
      </c>
      <c r="L26" s="17">
        <f t="shared" si="3"/>
        <v>-1.4315497169101066E-4</v>
      </c>
    </row>
    <row r="27" spans="2:12" x14ac:dyDescent="0.2">
      <c r="B27" s="98" t="s">
        <v>81</v>
      </c>
      <c r="C27" s="121">
        <v>8.6491739552964048E-2</v>
      </c>
      <c r="D27" s="122">
        <v>0.28113434788670644</v>
      </c>
      <c r="E27" s="123">
        <v>3087</v>
      </c>
      <c r="F27" s="124">
        <v>0</v>
      </c>
      <c r="H27" s="98" t="s">
        <v>81</v>
      </c>
      <c r="I27" s="135">
        <v>-3.1181284113542703E-2</v>
      </c>
      <c r="J27" s="101"/>
      <c r="K27" s="17">
        <f t="shared" si="2"/>
        <v>-0.10131938990445247</v>
      </c>
      <c r="L27" s="17">
        <f t="shared" si="3"/>
        <v>9.5930060654215634E-3</v>
      </c>
    </row>
    <row r="28" spans="2:12" ht="24" x14ac:dyDescent="0.2">
      <c r="B28" s="98" t="s">
        <v>82</v>
      </c>
      <c r="C28" s="121">
        <v>1.004211208292841E-2</v>
      </c>
      <c r="D28" s="122">
        <v>9.9722061133975887E-2</v>
      </c>
      <c r="E28" s="123">
        <v>3087</v>
      </c>
      <c r="F28" s="124">
        <v>0</v>
      </c>
      <c r="H28" s="98" t="s">
        <v>82</v>
      </c>
      <c r="I28" s="135">
        <v>-4.5913865487285073E-3</v>
      </c>
      <c r="J28" s="101"/>
      <c r="K28" s="17">
        <f t="shared" si="2"/>
        <v>-4.5579476383701849E-2</v>
      </c>
      <c r="L28" s="17">
        <f t="shared" si="3"/>
        <v>4.6235725389226349E-4</v>
      </c>
    </row>
    <row r="29" spans="2:12" x14ac:dyDescent="0.2">
      <c r="B29" s="98" t="s">
        <v>83</v>
      </c>
      <c r="C29" s="121">
        <v>0.99967606090055072</v>
      </c>
      <c r="D29" s="122">
        <v>1.7998308238534353E-2</v>
      </c>
      <c r="E29" s="123">
        <v>3087</v>
      </c>
      <c r="F29" s="124">
        <v>0</v>
      </c>
      <c r="H29" s="98" t="s">
        <v>83</v>
      </c>
      <c r="I29" s="135">
        <v>-5.5152784689593507E-3</v>
      </c>
      <c r="J29" s="101"/>
      <c r="K29" s="17">
        <f t="shared" si="2"/>
        <v>-9.9265681905677275E-5</v>
      </c>
      <c r="L29" s="17">
        <f t="shared" si="3"/>
        <v>0.30633389436094477</v>
      </c>
    </row>
    <row r="30" spans="2:12" x14ac:dyDescent="0.2">
      <c r="B30" s="98" t="s">
        <v>84</v>
      </c>
      <c r="C30" s="121">
        <v>2.3647554259799159E-2</v>
      </c>
      <c r="D30" s="122">
        <v>0.1519731195948944</v>
      </c>
      <c r="E30" s="123">
        <v>3087</v>
      </c>
      <c r="F30" s="124">
        <v>0</v>
      </c>
      <c r="H30" s="98" t="s">
        <v>84</v>
      </c>
      <c r="I30" s="135">
        <v>7.6448995385155248E-3</v>
      </c>
      <c r="J30" s="101"/>
      <c r="K30" s="17">
        <f t="shared" si="2"/>
        <v>4.9114714376887254E-2</v>
      </c>
      <c r="L30" s="17">
        <f t="shared" si="3"/>
        <v>-1.189573374091828E-3</v>
      </c>
    </row>
    <row r="31" spans="2:12" x14ac:dyDescent="0.2">
      <c r="B31" s="98" t="s">
        <v>85</v>
      </c>
      <c r="C31" s="121">
        <v>0.99449303530936184</v>
      </c>
      <c r="D31" s="122">
        <v>7.4016300249415148E-2</v>
      </c>
      <c r="E31" s="123">
        <v>3087</v>
      </c>
      <c r="F31" s="124">
        <v>0</v>
      </c>
      <c r="H31" s="98" t="s">
        <v>85</v>
      </c>
      <c r="I31" s="135">
        <v>2.7609571073374396E-2</v>
      </c>
      <c r="J31" s="101"/>
      <c r="K31" s="17">
        <f t="shared" si="2"/>
        <v>2.0542087690466394E-3</v>
      </c>
      <c r="L31" s="17">
        <f t="shared" si="3"/>
        <v>-0.37096593652783422</v>
      </c>
    </row>
    <row r="32" spans="2:12" x14ac:dyDescent="0.2">
      <c r="B32" s="98" t="s">
        <v>86</v>
      </c>
      <c r="C32" s="121">
        <v>0.28085519922254615</v>
      </c>
      <c r="D32" s="122">
        <v>0.44948971653811121</v>
      </c>
      <c r="E32" s="123">
        <v>3087</v>
      </c>
      <c r="F32" s="124">
        <v>0</v>
      </c>
      <c r="H32" s="98" t="s">
        <v>86</v>
      </c>
      <c r="I32" s="135">
        <v>3.8515596700196011E-2</v>
      </c>
      <c r="J32" s="101"/>
      <c r="K32" s="17">
        <f t="shared" si="2"/>
        <v>6.1621634704158462E-2</v>
      </c>
      <c r="L32" s="17">
        <f t="shared" si="3"/>
        <v>-2.4065746526353772E-2</v>
      </c>
    </row>
    <row r="33" spans="2:12" x14ac:dyDescent="0.2">
      <c r="B33" s="98" t="s">
        <v>87</v>
      </c>
      <c r="C33" s="121">
        <v>0.61710398445092318</v>
      </c>
      <c r="D33" s="122">
        <v>0.48617201083123462</v>
      </c>
      <c r="E33" s="123">
        <v>3087</v>
      </c>
      <c r="F33" s="124">
        <v>0</v>
      </c>
      <c r="H33" s="98" t="s">
        <v>87</v>
      </c>
      <c r="I33" s="135">
        <v>0.11779635383577983</v>
      </c>
      <c r="J33" s="101"/>
      <c r="K33" s="17">
        <f t="shared" si="2"/>
        <v>9.2773243882989007E-2</v>
      </c>
      <c r="L33" s="17">
        <f t="shared" si="3"/>
        <v>-0.14952032960837061</v>
      </c>
    </row>
    <row r="34" spans="2:12" x14ac:dyDescent="0.2">
      <c r="B34" s="98" t="s">
        <v>88</v>
      </c>
      <c r="C34" s="121">
        <v>0.94622610949141561</v>
      </c>
      <c r="D34" s="122">
        <v>0.22560750719450595</v>
      </c>
      <c r="E34" s="123">
        <v>3087</v>
      </c>
      <c r="F34" s="124">
        <v>0</v>
      </c>
      <c r="H34" s="98" t="s">
        <v>88</v>
      </c>
      <c r="I34" s="135">
        <v>6.0645416171220962E-2</v>
      </c>
      <c r="J34" s="101"/>
      <c r="K34" s="17">
        <f t="shared" si="2"/>
        <v>1.4454926653780184E-2</v>
      </c>
      <c r="L34" s="17">
        <f t="shared" si="3"/>
        <v>-0.25435446238368625</v>
      </c>
    </row>
    <row r="35" spans="2:12" x14ac:dyDescent="0.2">
      <c r="B35" s="98" t="s">
        <v>89</v>
      </c>
      <c r="C35" s="121">
        <v>0.9024943310657596</v>
      </c>
      <c r="D35" s="122">
        <v>0.29669315595674328</v>
      </c>
      <c r="E35" s="123">
        <v>3087</v>
      </c>
      <c r="F35" s="124">
        <v>0</v>
      </c>
      <c r="H35" s="98" t="s">
        <v>89</v>
      </c>
      <c r="I35" s="135">
        <v>8.4214968209341198E-2</v>
      </c>
      <c r="J35" s="101"/>
      <c r="K35" s="17">
        <f t="shared" si="2"/>
        <v>2.7676529251402071E-2</v>
      </c>
      <c r="L35" s="17">
        <f t="shared" si="3"/>
        <v>-0.25616880562925631</v>
      </c>
    </row>
    <row r="36" spans="2:12" x14ac:dyDescent="0.2">
      <c r="B36" s="98" t="s">
        <v>90</v>
      </c>
      <c r="C36" s="121">
        <v>0.59961127308066087</v>
      </c>
      <c r="D36" s="122">
        <v>0.49005651714472159</v>
      </c>
      <c r="E36" s="123">
        <v>3087</v>
      </c>
      <c r="F36" s="124">
        <v>0</v>
      </c>
      <c r="H36" s="98" t="s">
        <v>90</v>
      </c>
      <c r="I36" s="135">
        <v>9.4548110624019147E-2</v>
      </c>
      <c r="J36" s="101"/>
      <c r="K36" s="17">
        <f t="shared" si="2"/>
        <v>7.7248228155285162E-2</v>
      </c>
      <c r="L36" s="17">
        <f t="shared" si="3"/>
        <v>-0.11568484653352173</v>
      </c>
    </row>
    <row r="37" spans="2:12" x14ac:dyDescent="0.2">
      <c r="B37" s="98" t="s">
        <v>91</v>
      </c>
      <c r="C37" s="121">
        <v>0.11240686750890833</v>
      </c>
      <c r="D37" s="122">
        <v>0.3159175430856962</v>
      </c>
      <c r="E37" s="123">
        <v>3087</v>
      </c>
      <c r="F37" s="124">
        <v>0</v>
      </c>
      <c r="H37" s="98" t="s">
        <v>91</v>
      </c>
      <c r="I37" s="135">
        <v>4.1420559472572872E-2</v>
      </c>
      <c r="J37" s="101"/>
      <c r="K37" s="17">
        <f t="shared" si="2"/>
        <v>0.11637405055983771</v>
      </c>
      <c r="L37" s="17">
        <f t="shared" si="3"/>
        <v>-1.4737881585497695E-2</v>
      </c>
    </row>
    <row r="38" spans="2:12" x14ac:dyDescent="0.2">
      <c r="B38" s="98" t="s">
        <v>92</v>
      </c>
      <c r="C38" s="121">
        <v>0.9983803045027535</v>
      </c>
      <c r="D38" s="122">
        <v>4.021934965116037E-2</v>
      </c>
      <c r="E38" s="123">
        <v>3087</v>
      </c>
      <c r="F38" s="124">
        <v>0</v>
      </c>
      <c r="H38" s="98" t="s">
        <v>92</v>
      </c>
      <c r="I38" s="135">
        <v>6.3901793467953391E-3</v>
      </c>
      <c r="J38" s="101"/>
      <c r="K38" s="17">
        <f t="shared" si="2"/>
        <v>2.5734241862121628E-4</v>
      </c>
      <c r="L38" s="17">
        <f t="shared" si="3"/>
        <v>-0.15862586683811961</v>
      </c>
    </row>
    <row r="39" spans="2:12" x14ac:dyDescent="0.2">
      <c r="B39" s="98" t="s">
        <v>93</v>
      </c>
      <c r="C39" s="121">
        <v>0.99805636540330422</v>
      </c>
      <c r="D39" s="122">
        <v>4.4050941878345191E-2</v>
      </c>
      <c r="E39" s="123">
        <v>3087</v>
      </c>
      <c r="F39" s="124">
        <v>0</v>
      </c>
      <c r="H39" s="98" t="s">
        <v>93</v>
      </c>
      <c r="I39" s="135">
        <v>1.149490622112511E-2</v>
      </c>
      <c r="J39" s="101"/>
      <c r="K39" s="17">
        <f t="shared" si="2"/>
        <v>5.0718319437649127E-4</v>
      </c>
      <c r="L39" s="17">
        <f t="shared" si="3"/>
        <v>-0.26043857031233436</v>
      </c>
    </row>
    <row r="40" spans="2:12" x14ac:dyDescent="0.2">
      <c r="B40" s="98" t="s">
        <v>94</v>
      </c>
      <c r="C40" s="121">
        <v>0.97862001943634591</v>
      </c>
      <c r="D40" s="122">
        <v>0.14467085722069195</v>
      </c>
      <c r="E40" s="123">
        <v>3087</v>
      </c>
      <c r="F40" s="124">
        <v>0</v>
      </c>
      <c r="H40" s="98" t="s">
        <v>94</v>
      </c>
      <c r="I40" s="135">
        <v>5.5460703925049613E-2</v>
      </c>
      <c r="J40" s="101"/>
      <c r="K40" s="17">
        <f t="shared" si="2"/>
        <v>8.1961826641788905E-3</v>
      </c>
      <c r="L40" s="17">
        <f t="shared" si="3"/>
        <v>-0.37516163376491457</v>
      </c>
    </row>
    <row r="41" spans="2:12" x14ac:dyDescent="0.2">
      <c r="B41" s="98" t="s">
        <v>95</v>
      </c>
      <c r="C41" s="121">
        <v>0.99870424360220278</v>
      </c>
      <c r="D41" s="122">
        <v>3.5979115487552275E-2</v>
      </c>
      <c r="E41" s="123">
        <v>3087</v>
      </c>
      <c r="F41" s="124">
        <v>0</v>
      </c>
      <c r="H41" s="98" t="s">
        <v>95</v>
      </c>
      <c r="I41" s="135">
        <v>1.2512341394589977E-2</v>
      </c>
      <c r="J41" s="101"/>
      <c r="K41" s="17">
        <f t="shared" si="2"/>
        <v>4.5062103928241847E-4</v>
      </c>
      <c r="L41" s="17">
        <f t="shared" si="3"/>
        <v>-0.34731616602692222</v>
      </c>
    </row>
    <row r="42" spans="2:12" x14ac:dyDescent="0.2">
      <c r="B42" s="98" t="s">
        <v>96</v>
      </c>
      <c r="C42" s="121">
        <v>0.95659216067379338</v>
      </c>
      <c r="D42" s="122">
        <v>0.20380641375382616</v>
      </c>
      <c r="E42" s="123">
        <v>3087</v>
      </c>
      <c r="F42" s="124">
        <v>0</v>
      </c>
      <c r="H42" s="98" t="s">
        <v>96</v>
      </c>
      <c r="I42" s="135">
        <v>3.641785556715714E-2</v>
      </c>
      <c r="J42" s="101"/>
      <c r="K42" s="17">
        <f t="shared" si="2"/>
        <v>7.7564802498001802E-3</v>
      </c>
      <c r="L42" s="17">
        <f t="shared" si="3"/>
        <v>-0.17093198640044746</v>
      </c>
    </row>
    <row r="43" spans="2:12" x14ac:dyDescent="0.2">
      <c r="B43" s="98" t="s">
        <v>97</v>
      </c>
      <c r="C43" s="121">
        <v>6.3168124392614183E-2</v>
      </c>
      <c r="D43" s="122">
        <v>0.24330451846387749</v>
      </c>
      <c r="E43" s="123">
        <v>3087</v>
      </c>
      <c r="F43" s="124">
        <v>0</v>
      </c>
      <c r="H43" s="98" t="s">
        <v>97</v>
      </c>
      <c r="I43" s="135">
        <v>3.9336404751557807E-2</v>
      </c>
      <c r="J43" s="101"/>
      <c r="K43" s="17">
        <f t="shared" si="2"/>
        <v>0.15146285846115268</v>
      </c>
      <c r="L43" s="17">
        <f t="shared" si="3"/>
        <v>-1.0212744605783116E-2</v>
      </c>
    </row>
    <row r="44" spans="2:12" x14ac:dyDescent="0.2">
      <c r="B44" s="98" t="s">
        <v>98</v>
      </c>
      <c r="C44" s="121">
        <v>0.35762876579203112</v>
      </c>
      <c r="D44" s="122">
        <v>0.47937967672209914</v>
      </c>
      <c r="E44" s="123">
        <v>3087</v>
      </c>
      <c r="F44" s="124">
        <v>0</v>
      </c>
      <c r="H44" s="98" t="s">
        <v>98</v>
      </c>
      <c r="I44" s="135">
        <v>8.135776046004474E-2</v>
      </c>
      <c r="J44" s="101"/>
      <c r="K44" s="17">
        <f t="shared" si="2"/>
        <v>0.10901981777048075</v>
      </c>
      <c r="L44" s="17">
        <f t="shared" si="3"/>
        <v>-6.0694845596878856E-2</v>
      </c>
    </row>
    <row r="45" spans="2:12" x14ac:dyDescent="0.2">
      <c r="B45" s="98" t="s">
        <v>99</v>
      </c>
      <c r="C45" s="121">
        <v>0.43278263686426954</v>
      </c>
      <c r="D45" s="122">
        <v>0.4955414947540755</v>
      </c>
      <c r="E45" s="123">
        <v>3087</v>
      </c>
      <c r="F45" s="124">
        <v>0</v>
      </c>
      <c r="H45" s="98" t="s">
        <v>99</v>
      </c>
      <c r="I45" s="135">
        <v>6.9674697115474443E-2</v>
      </c>
      <c r="J45" s="101"/>
      <c r="K45" s="17">
        <f t="shared" si="2"/>
        <v>7.9752550277819231E-2</v>
      </c>
      <c r="L45" s="17">
        <f t="shared" si="3"/>
        <v>-6.0850603752807819E-2</v>
      </c>
    </row>
    <row r="46" spans="2:12" x14ac:dyDescent="0.2">
      <c r="B46" s="98" t="s">
        <v>100</v>
      </c>
      <c r="C46" s="121">
        <v>6.6083576287657916E-2</v>
      </c>
      <c r="D46" s="122">
        <v>0.24846838050463912</v>
      </c>
      <c r="E46" s="123">
        <v>3087</v>
      </c>
      <c r="F46" s="124">
        <v>0</v>
      </c>
      <c r="H46" s="98" t="s">
        <v>100</v>
      </c>
      <c r="I46" s="135">
        <v>4.056497774699435E-2</v>
      </c>
      <c r="J46" s="101"/>
      <c r="K46" s="17">
        <f t="shared" si="2"/>
        <v>0.15247130789237937</v>
      </c>
      <c r="L46" s="17">
        <f t="shared" si="3"/>
        <v>-1.0788812629221432E-2</v>
      </c>
    </row>
    <row r="47" spans="2:12" x14ac:dyDescent="0.2">
      <c r="B47" s="98" t="s">
        <v>101</v>
      </c>
      <c r="C47" s="121">
        <v>0.4318108195659216</v>
      </c>
      <c r="D47" s="122">
        <v>0.49540865955357632</v>
      </c>
      <c r="E47" s="123">
        <v>3087</v>
      </c>
      <c r="F47" s="124">
        <v>0</v>
      </c>
      <c r="H47" s="98" t="s">
        <v>101</v>
      </c>
      <c r="I47" s="135">
        <v>3.9082024359326936E-2</v>
      </c>
      <c r="J47" s="101"/>
      <c r="K47" s="17">
        <f t="shared" si="2"/>
        <v>4.4823567295817886E-2</v>
      </c>
      <c r="L47" s="17">
        <f t="shared" si="3"/>
        <v>-3.4064888942602761E-2</v>
      </c>
    </row>
    <row r="48" spans="2:12" x14ac:dyDescent="0.2">
      <c r="B48" s="98" t="s">
        <v>102</v>
      </c>
      <c r="C48" s="121">
        <v>0.92063492063492058</v>
      </c>
      <c r="D48" s="122">
        <v>0.27035151235358562</v>
      </c>
      <c r="E48" s="123">
        <v>3087</v>
      </c>
      <c r="F48" s="124">
        <v>0</v>
      </c>
      <c r="H48" s="98" t="s">
        <v>102</v>
      </c>
      <c r="I48" s="135">
        <v>6.6935354160150617E-2</v>
      </c>
      <c r="J48" s="101"/>
      <c r="K48" s="17">
        <f t="shared" si="2"/>
        <v>1.9649713252952682E-2</v>
      </c>
      <c r="L48" s="17">
        <f t="shared" si="3"/>
        <v>-0.22793667373425097</v>
      </c>
    </row>
    <row r="49" spans="2:12" x14ac:dyDescent="0.2">
      <c r="B49" s="98" t="s">
        <v>103</v>
      </c>
      <c r="C49" s="121">
        <v>0.61289277615808224</v>
      </c>
      <c r="D49" s="122">
        <v>0.48716742731712459</v>
      </c>
      <c r="E49" s="123">
        <v>3087</v>
      </c>
      <c r="F49" s="124">
        <v>0</v>
      </c>
      <c r="H49" s="98" t="s">
        <v>103</v>
      </c>
      <c r="I49" s="135">
        <v>0.11713791852169807</v>
      </c>
      <c r="J49" s="101"/>
      <c r="K49" s="17">
        <f t="shared" si="2"/>
        <v>9.3078748501873323E-2</v>
      </c>
      <c r="L49" s="17">
        <f t="shared" si="3"/>
        <v>-0.14736819428079023</v>
      </c>
    </row>
    <row r="50" spans="2:12" x14ac:dyDescent="0.2">
      <c r="B50" s="98" t="s">
        <v>104</v>
      </c>
      <c r="C50" s="121">
        <v>0.57207644962747006</v>
      </c>
      <c r="D50" s="122">
        <v>0.49485787152770594</v>
      </c>
      <c r="E50" s="123">
        <v>3087</v>
      </c>
      <c r="F50" s="124">
        <v>0</v>
      </c>
      <c r="H50" s="98" t="s">
        <v>104</v>
      </c>
      <c r="I50" s="135">
        <v>7.9837996408983328E-2</v>
      </c>
      <c r="J50" s="101"/>
      <c r="K50" s="17">
        <f t="shared" si="2"/>
        <v>6.9039133948682968E-2</v>
      </c>
      <c r="L50" s="17">
        <f t="shared" si="3"/>
        <v>-9.2296071577118971E-2</v>
      </c>
    </row>
    <row r="51" spans="2:12" x14ac:dyDescent="0.2">
      <c r="B51" s="98" t="s">
        <v>105</v>
      </c>
      <c r="C51" s="121">
        <v>0.95821185617103988</v>
      </c>
      <c r="D51" s="122">
        <v>0.20013712849661197</v>
      </c>
      <c r="E51" s="123">
        <v>3087</v>
      </c>
      <c r="F51" s="124">
        <v>0</v>
      </c>
      <c r="H51" s="98" t="s">
        <v>105</v>
      </c>
      <c r="I51" s="135">
        <v>6.7306944418889958E-2</v>
      </c>
      <c r="J51" s="101"/>
      <c r="K51" s="17">
        <f t="shared" si="2"/>
        <v>1.4053525676081698E-2</v>
      </c>
      <c r="L51" s="17">
        <f t="shared" si="3"/>
        <v>-0.32225061201433874</v>
      </c>
    </row>
    <row r="52" spans="2:12" x14ac:dyDescent="0.2">
      <c r="B52" s="98" t="s">
        <v>106</v>
      </c>
      <c r="C52" s="121">
        <v>9.297052154195011E-2</v>
      </c>
      <c r="D52" s="122">
        <v>0.29043816782862242</v>
      </c>
      <c r="E52" s="123">
        <v>3087</v>
      </c>
      <c r="F52" s="124">
        <v>0</v>
      </c>
      <c r="H52" s="98" t="s">
        <v>106</v>
      </c>
      <c r="I52" s="135">
        <v>2.1883180072433079E-2</v>
      </c>
      <c r="J52" s="101"/>
      <c r="K52" s="17">
        <f t="shared" si="2"/>
        <v>6.8340499310044531E-2</v>
      </c>
      <c r="L52" s="17">
        <f t="shared" si="3"/>
        <v>-7.0049011792795634E-3</v>
      </c>
    </row>
    <row r="53" spans="2:12" x14ac:dyDescent="0.2">
      <c r="B53" s="98" t="s">
        <v>107</v>
      </c>
      <c r="C53" s="121">
        <v>3.2393909944930352E-3</v>
      </c>
      <c r="D53" s="122">
        <v>5.6832593161966025E-2</v>
      </c>
      <c r="E53" s="123">
        <v>3087</v>
      </c>
      <c r="F53" s="124">
        <v>0</v>
      </c>
      <c r="H53" s="98" t="s">
        <v>107</v>
      </c>
      <c r="I53" s="135">
        <v>8.2440812805952869E-3</v>
      </c>
      <c r="J53" s="101"/>
      <c r="K53" s="17">
        <f t="shared" si="2"/>
        <v>0.1445891348740419</v>
      </c>
      <c r="L53" s="17">
        <f t="shared" si="3"/>
        <v>-4.6990294076711706E-4</v>
      </c>
    </row>
    <row r="54" spans="2:12" x14ac:dyDescent="0.2">
      <c r="B54" s="98" t="s">
        <v>108</v>
      </c>
      <c r="C54" s="121">
        <v>8.0984774862325887E-3</v>
      </c>
      <c r="D54" s="122">
        <v>8.9640923465251127E-2</v>
      </c>
      <c r="E54" s="123">
        <v>3087</v>
      </c>
      <c r="F54" s="124">
        <v>0</v>
      </c>
      <c r="H54" s="98" t="s">
        <v>108</v>
      </c>
      <c r="I54" s="135">
        <v>-9.9014484779860745E-4</v>
      </c>
      <c r="J54" s="101"/>
      <c r="K54" s="17">
        <f t="shared" si="2"/>
        <v>-1.0956225617435967E-2</v>
      </c>
      <c r="L54" s="17">
        <f t="shared" si="3"/>
        <v>8.9453181069856034E-5</v>
      </c>
    </row>
    <row r="55" spans="2:12" x14ac:dyDescent="0.2">
      <c r="B55" s="98" t="s">
        <v>109</v>
      </c>
      <c r="C55" s="121">
        <v>0.46388079041140268</v>
      </c>
      <c r="D55" s="122">
        <v>0.49877448909219491</v>
      </c>
      <c r="E55" s="123">
        <v>3087</v>
      </c>
      <c r="F55" s="124">
        <v>0</v>
      </c>
      <c r="H55" s="98" t="s">
        <v>109</v>
      </c>
      <c r="I55" s="135">
        <v>8.7619932609206586E-2</v>
      </c>
      <c r="J55" s="101"/>
      <c r="K55" s="17">
        <f t="shared" si="2"/>
        <v>9.4180295989378604E-2</v>
      </c>
      <c r="L55" s="17">
        <f t="shared" si="3"/>
        <v>-8.149014130319647E-2</v>
      </c>
    </row>
    <row r="56" spans="2:12" x14ac:dyDescent="0.2">
      <c r="B56" s="98" t="s">
        <v>110</v>
      </c>
      <c r="C56" s="121">
        <v>2.9154518950437317E-3</v>
      </c>
      <c r="D56" s="122">
        <v>5.3924892358355056E-2</v>
      </c>
      <c r="E56" s="123">
        <v>3087</v>
      </c>
      <c r="F56" s="124">
        <v>0</v>
      </c>
      <c r="H56" s="98" t="s">
        <v>110</v>
      </c>
      <c r="I56" s="135">
        <v>6.0369524312109306E-3</v>
      </c>
      <c r="J56" s="101"/>
      <c r="K56" s="17">
        <f t="shared" si="2"/>
        <v>0.11162473810432071</v>
      </c>
      <c r="L56" s="17">
        <f t="shared" si="3"/>
        <v>-3.2638812311204881E-4</v>
      </c>
    </row>
    <row r="57" spans="2:12" x14ac:dyDescent="0.2">
      <c r="B57" s="98" t="s">
        <v>111</v>
      </c>
      <c r="C57" s="121">
        <v>0.32329122125040494</v>
      </c>
      <c r="D57" s="122">
        <v>0.46780861464131218</v>
      </c>
      <c r="E57" s="123">
        <v>3087</v>
      </c>
      <c r="F57" s="124">
        <v>0</v>
      </c>
      <c r="H57" s="98" t="s">
        <v>111</v>
      </c>
      <c r="I57" s="135">
        <v>5.8369128219201906E-2</v>
      </c>
      <c r="J57" s="101"/>
      <c r="K57" s="17">
        <f t="shared" si="2"/>
        <v>8.4433890778561366E-2</v>
      </c>
      <c r="L57" s="17">
        <f t="shared" si="3"/>
        <v>-4.0337493057445779E-2</v>
      </c>
    </row>
    <row r="58" spans="2:12" ht="24" x14ac:dyDescent="0.2">
      <c r="B58" s="98" t="s">
        <v>112</v>
      </c>
      <c r="C58" s="121">
        <v>2.2675736961451248E-3</v>
      </c>
      <c r="D58" s="122">
        <v>4.7572733086171146E-2</v>
      </c>
      <c r="E58" s="123">
        <v>3087</v>
      </c>
      <c r="F58" s="124">
        <v>0</v>
      </c>
      <c r="H58" s="98" t="s">
        <v>112</v>
      </c>
      <c r="I58" s="135">
        <v>-1.4093397736256546E-2</v>
      </c>
      <c r="J58" s="101"/>
      <c r="K58" s="17">
        <f t="shared" si="2"/>
        <v>-0.29557771870685312</v>
      </c>
      <c r="L58" s="17">
        <f t="shared" si="3"/>
        <v>6.717675425155753E-4</v>
      </c>
    </row>
    <row r="59" spans="2:12" ht="24" x14ac:dyDescent="0.2">
      <c r="B59" s="98" t="s">
        <v>113</v>
      </c>
      <c r="C59" s="121">
        <v>0.3563330093942339</v>
      </c>
      <c r="D59" s="122">
        <v>0.47899281674363275</v>
      </c>
      <c r="E59" s="123">
        <v>3087</v>
      </c>
      <c r="F59" s="124">
        <v>0</v>
      </c>
      <c r="H59" s="98" t="s">
        <v>113</v>
      </c>
      <c r="I59" s="135">
        <v>-1.6918784099156894E-2</v>
      </c>
      <c r="J59" s="101"/>
      <c r="K59" s="17">
        <f t="shared" si="2"/>
        <v>-2.2735336450027812E-2</v>
      </c>
      <c r="L59" s="17">
        <f t="shared" si="3"/>
        <v>1.2586245644202613E-2</v>
      </c>
    </row>
    <row r="60" spans="2:12" ht="36" x14ac:dyDescent="0.2">
      <c r="B60" s="98" t="s">
        <v>114</v>
      </c>
      <c r="C60" s="121">
        <v>0.52704891480401683</v>
      </c>
      <c r="D60" s="122">
        <v>0.49934870595665198</v>
      </c>
      <c r="E60" s="123">
        <v>3087</v>
      </c>
      <c r="F60" s="124">
        <v>0</v>
      </c>
      <c r="H60" s="98" t="s">
        <v>114</v>
      </c>
      <c r="I60" s="135">
        <v>2.1384519651778528E-2</v>
      </c>
      <c r="J60" s="101"/>
      <c r="K60" s="17">
        <f t="shared" si="2"/>
        <v>2.0254046230734513E-2</v>
      </c>
      <c r="L60" s="17">
        <f t="shared" si="3"/>
        <v>-2.2570776176304829E-2</v>
      </c>
    </row>
    <row r="61" spans="2:12" ht="24" x14ac:dyDescent="0.2">
      <c r="B61" s="98" t="s">
        <v>115</v>
      </c>
      <c r="C61" s="121">
        <v>2.2351797862001945E-2</v>
      </c>
      <c r="D61" s="122">
        <v>0.14784882843141375</v>
      </c>
      <c r="E61" s="123">
        <v>3087</v>
      </c>
      <c r="F61" s="124">
        <v>0</v>
      </c>
      <c r="H61" s="98" t="s">
        <v>115</v>
      </c>
      <c r="I61" s="135">
        <v>-1.2181954744695762E-2</v>
      </c>
      <c r="J61" s="101"/>
      <c r="K61" s="17">
        <f t="shared" si="2"/>
        <v>-8.0552996469654775E-2</v>
      </c>
      <c r="L61" s="17">
        <f t="shared" si="3"/>
        <v>1.8416689053698408E-3</v>
      </c>
    </row>
    <row r="62" spans="2:12" ht="24" x14ac:dyDescent="0.2">
      <c r="B62" s="98" t="s">
        <v>116</v>
      </c>
      <c r="C62" s="121">
        <v>2.7534823453190801E-2</v>
      </c>
      <c r="D62" s="122">
        <v>0.16366225517048738</v>
      </c>
      <c r="E62" s="123">
        <v>3087</v>
      </c>
      <c r="F62" s="124">
        <v>0</v>
      </c>
      <c r="H62" s="98" t="s">
        <v>116</v>
      </c>
      <c r="I62" s="135">
        <v>2.5289101773428083E-2</v>
      </c>
      <c r="J62" s="101"/>
      <c r="K62" s="17">
        <f t="shared" si="2"/>
        <v>0.15026537911987475</v>
      </c>
      <c r="L62" s="17">
        <f t="shared" si="3"/>
        <v>-4.2546826199831292E-3</v>
      </c>
    </row>
    <row r="63" spans="2:12" ht="24" x14ac:dyDescent="0.2">
      <c r="B63" s="98" t="s">
        <v>117</v>
      </c>
      <c r="C63" s="121">
        <v>4.2112082928409462E-2</v>
      </c>
      <c r="D63" s="122">
        <v>0.20087739270987709</v>
      </c>
      <c r="E63" s="123">
        <v>3087</v>
      </c>
      <c r="F63" s="124">
        <v>0</v>
      </c>
      <c r="H63" s="98" t="s">
        <v>117</v>
      </c>
      <c r="I63" s="135">
        <v>-1.9520513019156454E-2</v>
      </c>
      <c r="J63" s="101"/>
      <c r="K63" s="17">
        <f t="shared" si="2"/>
        <v>-9.3083961832850087E-2</v>
      </c>
      <c r="L63" s="17">
        <f t="shared" si="3"/>
        <v>4.0922945682348713E-3</v>
      </c>
    </row>
    <row r="64" spans="2:12" ht="24" x14ac:dyDescent="0.2">
      <c r="B64" s="98" t="s">
        <v>118</v>
      </c>
      <c r="C64" s="121">
        <v>2.2351797862001945E-2</v>
      </c>
      <c r="D64" s="122">
        <v>0.14784882843141384</v>
      </c>
      <c r="E64" s="123">
        <v>3087</v>
      </c>
      <c r="F64" s="124">
        <v>0</v>
      </c>
      <c r="H64" s="98" t="s">
        <v>118</v>
      </c>
      <c r="I64" s="135">
        <v>-2.167407408793284E-3</v>
      </c>
      <c r="J64" s="101"/>
      <c r="K64" s="17">
        <f t="shared" si="2"/>
        <v>-1.4331949593298973E-2</v>
      </c>
      <c r="L64" s="17">
        <f t="shared" si="3"/>
        <v>3.2766882767979762E-4</v>
      </c>
    </row>
    <row r="65" spans="2:12" ht="24" x14ac:dyDescent="0.2">
      <c r="B65" s="98" t="s">
        <v>120</v>
      </c>
      <c r="C65" s="121">
        <v>1.2957563977972141E-3</v>
      </c>
      <c r="D65" s="122">
        <v>3.5979115487552275E-2</v>
      </c>
      <c r="E65" s="123">
        <v>3087</v>
      </c>
      <c r="F65" s="124">
        <v>0</v>
      </c>
      <c r="H65" s="98" t="s">
        <v>120</v>
      </c>
      <c r="I65" s="135">
        <v>-1.5682180147383172E-2</v>
      </c>
      <c r="J65" s="101"/>
      <c r="K65" s="17">
        <f t="shared" si="2"/>
        <v>-0.43530419383279001</v>
      </c>
      <c r="L65" s="17">
        <f t="shared" si="3"/>
        <v>5.6478001145999351E-4</v>
      </c>
    </row>
    <row r="66" spans="2:12" x14ac:dyDescent="0.2">
      <c r="B66" s="98" t="s">
        <v>121</v>
      </c>
      <c r="C66" s="121">
        <v>0.24327826368642697</v>
      </c>
      <c r="D66" s="122">
        <v>0.42913122079032856</v>
      </c>
      <c r="E66" s="123">
        <v>3087</v>
      </c>
      <c r="F66" s="124">
        <v>0</v>
      </c>
      <c r="H66" s="98" t="s">
        <v>121</v>
      </c>
      <c r="I66" s="135">
        <v>4.8762740405851351E-2</v>
      </c>
      <c r="J66" s="101"/>
      <c r="K66" s="17">
        <f t="shared" si="0"/>
        <v>8.5987278015721286E-2</v>
      </c>
      <c r="L66" s="17">
        <f t="shared" si="1"/>
        <v>-2.7644026451115883E-2</v>
      </c>
    </row>
    <row r="67" spans="2:12" x14ac:dyDescent="0.2">
      <c r="B67" s="98" t="s">
        <v>122</v>
      </c>
      <c r="C67" s="121">
        <v>3.2393909944930352E-3</v>
      </c>
      <c r="D67" s="122">
        <v>5.6832593161965629E-2</v>
      </c>
      <c r="E67" s="123">
        <v>3087</v>
      </c>
      <c r="F67" s="124">
        <v>0</v>
      </c>
      <c r="H67" s="98" t="s">
        <v>122</v>
      </c>
      <c r="I67" s="135">
        <v>6.9064025483653955E-3</v>
      </c>
      <c r="J67" s="101"/>
      <c r="K67" s="17">
        <f t="shared" si="0"/>
        <v>0.12112820526290735</v>
      </c>
      <c r="L67" s="17">
        <f t="shared" si="1"/>
        <v>-3.9365682568380674E-4</v>
      </c>
    </row>
    <row r="68" spans="2:12" ht="24" x14ac:dyDescent="0.2">
      <c r="B68" s="98" t="s">
        <v>123</v>
      </c>
      <c r="C68" s="121">
        <v>1.5225137674117265E-2</v>
      </c>
      <c r="D68" s="122">
        <v>0.12246710316457846</v>
      </c>
      <c r="E68" s="123">
        <v>3087</v>
      </c>
      <c r="F68" s="124">
        <v>0</v>
      </c>
      <c r="H68" s="98" t="s">
        <v>123</v>
      </c>
      <c r="I68" s="135">
        <v>2.1845921868601983E-2</v>
      </c>
      <c r="J68" s="101"/>
      <c r="K68" s="17">
        <f t="shared" si="0"/>
        <v>0.17566606986386915</v>
      </c>
      <c r="L68" s="17">
        <f t="shared" si="1"/>
        <v>-2.7158898959216611E-3</v>
      </c>
    </row>
    <row r="69" spans="2:12" ht="24" x14ac:dyDescent="0.2">
      <c r="B69" s="98" t="s">
        <v>124</v>
      </c>
      <c r="C69" s="121">
        <v>4.2112082928409461E-3</v>
      </c>
      <c r="D69" s="122">
        <v>6.4767529580363373E-2</v>
      </c>
      <c r="E69" s="123">
        <v>3087</v>
      </c>
      <c r="F69" s="124">
        <v>0</v>
      </c>
      <c r="H69" s="98" t="s">
        <v>124</v>
      </c>
      <c r="I69" s="135">
        <v>2.4204757363190553E-3</v>
      </c>
      <c r="J69" s="101"/>
      <c r="K69" s="17">
        <f t="shared" si="0"/>
        <v>3.7214366897149846E-2</v>
      </c>
      <c r="L69" s="17">
        <f t="shared" si="1"/>
        <v>-1.5738021134123229E-4</v>
      </c>
    </row>
    <row r="70" spans="2:12" x14ac:dyDescent="0.2">
      <c r="B70" s="98" t="s">
        <v>125</v>
      </c>
      <c r="C70" s="121">
        <v>4.2112082928409461E-3</v>
      </c>
      <c r="D70" s="122">
        <v>6.4767529580363387E-2</v>
      </c>
      <c r="E70" s="123">
        <v>3087</v>
      </c>
      <c r="F70" s="124">
        <v>0</v>
      </c>
      <c r="H70" s="98" t="s">
        <v>125</v>
      </c>
      <c r="I70" s="135">
        <v>-3.7002227193534136E-3</v>
      </c>
      <c r="J70" s="101"/>
      <c r="K70" s="17">
        <f t="shared" si="0"/>
        <v>-5.6890240134609762E-2</v>
      </c>
      <c r="L70" s="17">
        <f t="shared" si="1"/>
        <v>2.4058982490238353E-4</v>
      </c>
    </row>
    <row r="71" spans="2:12" ht="24" x14ac:dyDescent="0.2">
      <c r="B71" s="98" t="s">
        <v>126</v>
      </c>
      <c r="C71" s="121">
        <v>0.7272432782636864</v>
      </c>
      <c r="D71" s="122">
        <v>0.44544895333279155</v>
      </c>
      <c r="E71" s="123">
        <v>3087</v>
      </c>
      <c r="F71" s="124">
        <v>0</v>
      </c>
      <c r="H71" s="98" t="s">
        <v>126</v>
      </c>
      <c r="I71" s="135">
        <v>-5.2974326026812402E-2</v>
      </c>
      <c r="J71" s="101"/>
      <c r="K71" s="17">
        <f t="shared" si="0"/>
        <v>-3.2437170174399781E-2</v>
      </c>
      <c r="L71" s="17">
        <f t="shared" si="1"/>
        <v>8.6486279146707243E-2</v>
      </c>
    </row>
    <row r="72" spans="2:12" x14ac:dyDescent="0.2">
      <c r="B72" s="98" t="s">
        <v>127</v>
      </c>
      <c r="C72" s="121">
        <v>1.2957563977972141E-3</v>
      </c>
      <c r="D72" s="122">
        <v>3.5979115487552261E-2</v>
      </c>
      <c r="E72" s="123">
        <v>3087</v>
      </c>
      <c r="F72" s="124">
        <v>0</v>
      </c>
      <c r="H72" s="98" t="s">
        <v>127</v>
      </c>
      <c r="I72" s="135">
        <v>6.9747476294369825E-3</v>
      </c>
      <c r="J72" s="101"/>
      <c r="K72" s="17">
        <f t="shared" ref="K72:K116" si="4">((1-C72)/D72)*I72</f>
        <v>0.19360426072683898</v>
      </c>
      <c r="L72" s="17">
        <f t="shared" ref="L72:L116" si="5">((0-C72)/D72)*I72</f>
        <v>-2.5118943980128314E-4</v>
      </c>
    </row>
    <row r="73" spans="2:12" ht="24" x14ac:dyDescent="0.2">
      <c r="B73" s="98" t="s">
        <v>128</v>
      </c>
      <c r="C73" s="121">
        <v>6.964690638160026E-2</v>
      </c>
      <c r="D73" s="122">
        <v>0.25459224584075096</v>
      </c>
      <c r="E73" s="123">
        <v>3087</v>
      </c>
      <c r="F73" s="124">
        <v>0</v>
      </c>
      <c r="H73" s="98" t="s">
        <v>128</v>
      </c>
      <c r="I73" s="135">
        <v>1.0855194341120459E-2</v>
      </c>
      <c r="J73" s="101"/>
      <c r="K73" s="17">
        <f t="shared" si="4"/>
        <v>3.9667993829660679E-2</v>
      </c>
      <c r="L73" s="17">
        <f t="shared" si="5"/>
        <v>-2.9695747469975788E-3</v>
      </c>
    </row>
    <row r="74" spans="2:12" ht="24" x14ac:dyDescent="0.2">
      <c r="B74" s="98" t="s">
        <v>129</v>
      </c>
      <c r="C74" s="121">
        <v>7.7745383867832843E-3</v>
      </c>
      <c r="D74" s="122">
        <v>8.7844149756127768E-2</v>
      </c>
      <c r="E74" s="123">
        <v>3087</v>
      </c>
      <c r="F74" s="124">
        <v>0</v>
      </c>
      <c r="H74" s="98" t="s">
        <v>129</v>
      </c>
      <c r="I74" s="135">
        <v>4.0141458897806851E-3</v>
      </c>
      <c r="J74" s="101"/>
      <c r="K74" s="17">
        <f t="shared" si="4"/>
        <v>4.5340956336054672E-2</v>
      </c>
      <c r="L74" s="17">
        <f t="shared" si="5"/>
        <v>-3.5526704278985053E-4</v>
      </c>
    </row>
    <row r="75" spans="2:12" ht="24" x14ac:dyDescent="0.2">
      <c r="B75" s="98" t="s">
        <v>130</v>
      </c>
      <c r="C75" s="121">
        <v>0.88273404599935212</v>
      </c>
      <c r="D75" s="122">
        <v>0.32178905099688038</v>
      </c>
      <c r="E75" s="123">
        <v>3087</v>
      </c>
      <c r="F75" s="124">
        <v>0</v>
      </c>
      <c r="H75" s="98" t="s">
        <v>130</v>
      </c>
      <c r="I75" s="135">
        <v>-6.4585024581877868E-3</v>
      </c>
      <c r="J75" s="101"/>
      <c r="K75" s="17">
        <f t="shared" si="4"/>
        <v>-2.3535991974514467E-3</v>
      </c>
      <c r="L75" s="17">
        <f t="shared" si="5"/>
        <v>1.7717010533301634E-2</v>
      </c>
    </row>
    <row r="76" spans="2:12" x14ac:dyDescent="0.2">
      <c r="B76" s="98" t="s">
        <v>131</v>
      </c>
      <c r="C76" s="121">
        <v>2.2999676060900552E-2</v>
      </c>
      <c r="D76" s="122">
        <v>0.14992655687419118</v>
      </c>
      <c r="E76" s="123">
        <v>3087</v>
      </c>
      <c r="F76" s="124">
        <v>0</v>
      </c>
      <c r="H76" s="98" t="s">
        <v>131</v>
      </c>
      <c r="I76" s="135">
        <v>1.8790093064455435E-3</v>
      </c>
      <c r="J76" s="101"/>
      <c r="K76" s="17">
        <f t="shared" si="4"/>
        <v>1.2244613225009622E-2</v>
      </c>
      <c r="L76" s="17">
        <f t="shared" si="5"/>
        <v>-2.8825183653039894E-4</v>
      </c>
    </row>
    <row r="77" spans="2:12" ht="24" x14ac:dyDescent="0.2">
      <c r="B77" s="98" t="s">
        <v>132</v>
      </c>
      <c r="C77" s="121">
        <v>1.198574667962423E-2</v>
      </c>
      <c r="D77" s="122">
        <v>0.10883899078330778</v>
      </c>
      <c r="E77" s="123">
        <v>3087</v>
      </c>
      <c r="F77" s="124">
        <v>0</v>
      </c>
      <c r="H77" s="98" t="s">
        <v>132</v>
      </c>
      <c r="I77" s="135">
        <v>3.9734803878418637E-4</v>
      </c>
      <c r="J77" s="101"/>
      <c r="K77" s="17">
        <f t="shared" si="4"/>
        <v>3.6070301922340405E-3</v>
      </c>
      <c r="L77" s="17">
        <f t="shared" si="5"/>
        <v>-4.3757415446773603E-5</v>
      </c>
    </row>
    <row r="78" spans="2:12" ht="24" x14ac:dyDescent="0.2">
      <c r="B78" s="98" t="s">
        <v>133</v>
      </c>
      <c r="C78" s="121">
        <v>1.9436345966958211E-3</v>
      </c>
      <c r="D78" s="122">
        <v>4.4050941878344504E-2</v>
      </c>
      <c r="E78" s="123">
        <v>3087</v>
      </c>
      <c r="F78" s="124">
        <v>0</v>
      </c>
      <c r="H78" s="98" t="s">
        <v>133</v>
      </c>
      <c r="I78" s="135">
        <v>-1.5700393094849337E-2</v>
      </c>
      <c r="J78" s="101"/>
      <c r="K78" s="17">
        <f t="shared" si="4"/>
        <v>-0.35572173033039722</v>
      </c>
      <c r="L78" s="17">
        <f t="shared" si="5"/>
        <v>6.9273949431430796E-4</v>
      </c>
    </row>
    <row r="79" spans="2:12" x14ac:dyDescent="0.2">
      <c r="B79" s="98" t="s">
        <v>134</v>
      </c>
      <c r="C79" s="121">
        <v>9.7181729834791054E-4</v>
      </c>
      <c r="D79" s="122">
        <v>3.1163880937434517E-2</v>
      </c>
      <c r="E79" s="123">
        <v>3087</v>
      </c>
      <c r="F79" s="124">
        <v>0</v>
      </c>
      <c r="H79" s="98" t="s">
        <v>134</v>
      </c>
      <c r="I79" s="135">
        <v>-1.297337922429052E-2</v>
      </c>
      <c r="J79" s="101"/>
      <c r="K79" s="17">
        <f t="shared" si="4"/>
        <v>-0.41589080307304266</v>
      </c>
      <c r="L79" s="17">
        <f t="shared" si="5"/>
        <v>4.045630380087964E-4</v>
      </c>
    </row>
    <row r="80" spans="2:12" x14ac:dyDescent="0.2">
      <c r="B80" s="98" t="s">
        <v>136</v>
      </c>
      <c r="C80" s="121">
        <v>0.46938775510204084</v>
      </c>
      <c r="D80" s="122">
        <v>0.4991428631313985</v>
      </c>
      <c r="E80" s="123">
        <v>3087</v>
      </c>
      <c r="F80" s="124">
        <v>0</v>
      </c>
      <c r="H80" s="98" t="s">
        <v>136</v>
      </c>
      <c r="I80" s="135">
        <v>6.8613167878810485E-2</v>
      </c>
      <c r="J80" s="101"/>
      <c r="K80" s="17">
        <f t="shared" si="4"/>
        <v>7.2939011507316881E-2</v>
      </c>
      <c r="L80" s="17">
        <f t="shared" si="5"/>
        <v>-6.4522971718011107E-2</v>
      </c>
    </row>
    <row r="81" spans="2:12" x14ac:dyDescent="0.2">
      <c r="B81" s="98" t="s">
        <v>137</v>
      </c>
      <c r="C81" s="121">
        <v>0.84872044055717522</v>
      </c>
      <c r="D81" s="122">
        <v>0.3583792121057443</v>
      </c>
      <c r="E81" s="123">
        <v>3087</v>
      </c>
      <c r="F81" s="124">
        <v>0</v>
      </c>
      <c r="H81" s="98" t="s">
        <v>137</v>
      </c>
      <c r="I81" s="135">
        <v>4.4572777382318192E-2</v>
      </c>
      <c r="J81" s="101"/>
      <c r="K81" s="17">
        <f t="shared" si="4"/>
        <v>1.8815126262263806E-2</v>
      </c>
      <c r="L81" s="17">
        <f t="shared" si="5"/>
        <v>-0.10555809594674767</v>
      </c>
    </row>
    <row r="82" spans="2:12" ht="24" x14ac:dyDescent="0.2">
      <c r="B82" s="98" t="s">
        <v>138</v>
      </c>
      <c r="C82" s="125">
        <v>1.513961038961039</v>
      </c>
      <c r="D82" s="122">
        <v>0.85451787700098536</v>
      </c>
      <c r="E82" s="123">
        <v>3087</v>
      </c>
      <c r="F82" s="124">
        <v>7</v>
      </c>
      <c r="H82" s="98" t="s">
        <v>138</v>
      </c>
      <c r="I82" s="135">
        <v>1.2915800253517507E-2</v>
      </c>
      <c r="J82" s="101"/>
      <c r="K82" s="17">
        <f t="shared" si="4"/>
        <v>-7.7683782820420193E-3</v>
      </c>
      <c r="L82" s="17">
        <f t="shared" si="5"/>
        <v>-2.2883100397449105E-2</v>
      </c>
    </row>
    <row r="83" spans="2:12" x14ac:dyDescent="0.2">
      <c r="B83" s="98" t="s">
        <v>139</v>
      </c>
      <c r="C83" s="126">
        <v>0.58147068351149989</v>
      </c>
      <c r="D83" s="127">
        <v>0.49339779885213297</v>
      </c>
      <c r="E83" s="123">
        <v>3087</v>
      </c>
      <c r="F83" s="124">
        <v>0</v>
      </c>
      <c r="H83" s="98" t="s">
        <v>139</v>
      </c>
      <c r="I83" s="135">
        <v>-7.8976134619360844E-2</v>
      </c>
      <c r="J83" s="101"/>
      <c r="K83" s="17">
        <f t="shared" si="4"/>
        <v>-6.6992247873912406E-2</v>
      </c>
      <c r="L83" s="17">
        <f t="shared" si="5"/>
        <v>9.3073595149901545E-2</v>
      </c>
    </row>
    <row r="84" spans="2:12" x14ac:dyDescent="0.2">
      <c r="B84" s="98" t="s">
        <v>140</v>
      </c>
      <c r="C84" s="126">
        <v>0.3595724003887269</v>
      </c>
      <c r="D84" s="127">
        <v>0.47995282076968909</v>
      </c>
      <c r="E84" s="123">
        <v>3087</v>
      </c>
      <c r="F84" s="124">
        <v>0</v>
      </c>
      <c r="H84" s="98" t="s">
        <v>140</v>
      </c>
      <c r="I84" s="135">
        <v>6.0980574865126647E-2</v>
      </c>
      <c r="J84" s="101"/>
      <c r="K84" s="17">
        <f t="shared" si="4"/>
        <v>8.1369754471198194E-2</v>
      </c>
      <c r="L84" s="17">
        <f t="shared" si="5"/>
        <v>-4.5685598109777431E-2</v>
      </c>
    </row>
    <row r="85" spans="2:12" x14ac:dyDescent="0.2">
      <c r="B85" s="98" t="s">
        <v>141</v>
      </c>
      <c r="C85" s="126">
        <v>3.9520570132815028E-2</v>
      </c>
      <c r="D85" s="127">
        <v>0.1948614763340977</v>
      </c>
      <c r="E85" s="123">
        <v>3087</v>
      </c>
      <c r="F85" s="124">
        <v>0</v>
      </c>
      <c r="H85" s="98" t="s">
        <v>141</v>
      </c>
      <c r="I85" s="135">
        <v>2.9372442032466368E-2</v>
      </c>
      <c r="J85" s="101"/>
      <c r="K85" s="17">
        <f t="shared" si="4"/>
        <v>0.14477785403196006</v>
      </c>
      <c r="L85" s="17">
        <f t="shared" si="5"/>
        <v>-5.9571326110958271E-3</v>
      </c>
    </row>
    <row r="86" spans="2:12" x14ac:dyDescent="0.2">
      <c r="B86" s="98" t="s">
        <v>142</v>
      </c>
      <c r="C86" s="126">
        <v>1.9436345966958212E-2</v>
      </c>
      <c r="D86" s="127">
        <v>0.13807516156222874</v>
      </c>
      <c r="E86" s="123">
        <v>3087</v>
      </c>
      <c r="F86" s="124">
        <v>0</v>
      </c>
      <c r="H86" s="98" t="s">
        <v>142</v>
      </c>
      <c r="I86" s="135">
        <v>2.8790802063208939E-2</v>
      </c>
      <c r="J86" s="101"/>
      <c r="K86" s="17">
        <f t="shared" si="4"/>
        <v>0.20446265464566371</v>
      </c>
      <c r="L86" s="17">
        <f t="shared" si="5"/>
        <v>-4.0527780901023526E-3</v>
      </c>
    </row>
    <row r="87" spans="2:12" x14ac:dyDescent="0.2">
      <c r="B87" s="98" t="s">
        <v>143</v>
      </c>
      <c r="C87" s="126">
        <v>0.89860706187236794</v>
      </c>
      <c r="D87" s="127">
        <v>0.30189722532960295</v>
      </c>
      <c r="E87" s="123">
        <v>3087</v>
      </c>
      <c r="F87" s="124">
        <v>0</v>
      </c>
      <c r="H87" s="98" t="s">
        <v>143</v>
      </c>
      <c r="I87" s="135">
        <v>-5.1642676923122681E-2</v>
      </c>
      <c r="J87" s="101"/>
      <c r="K87" s="17">
        <f t="shared" si="4"/>
        <v>-1.7344322195391927E-2</v>
      </c>
      <c r="L87" s="17">
        <f t="shared" si="5"/>
        <v>0.15371613345053411</v>
      </c>
    </row>
    <row r="88" spans="2:12" x14ac:dyDescent="0.2">
      <c r="B88" s="98" t="s">
        <v>144</v>
      </c>
      <c r="C88" s="126">
        <v>9.3942338840298026E-2</v>
      </c>
      <c r="D88" s="127">
        <v>0.29179574624999194</v>
      </c>
      <c r="E88" s="123">
        <v>3087</v>
      </c>
      <c r="F88" s="124">
        <v>0</v>
      </c>
      <c r="H88" s="98" t="s">
        <v>144</v>
      </c>
      <c r="I88" s="135">
        <v>4.5926920593140498E-2</v>
      </c>
      <c r="J88" s="101"/>
      <c r="K88" s="17">
        <f t="shared" si="4"/>
        <v>0.1426081044417877</v>
      </c>
      <c r="L88" s="17">
        <f t="shared" si="5"/>
        <v>-1.478596721062511E-2</v>
      </c>
    </row>
    <row r="89" spans="2:12" x14ac:dyDescent="0.2">
      <c r="B89" s="98" t="s">
        <v>145</v>
      </c>
      <c r="C89" s="126">
        <v>6.1548428895367669E-3</v>
      </c>
      <c r="D89" s="127">
        <v>7.8223672653584306E-2</v>
      </c>
      <c r="E89" s="123">
        <v>3087</v>
      </c>
      <c r="F89" s="124">
        <v>0</v>
      </c>
      <c r="H89" s="98" t="s">
        <v>145</v>
      </c>
      <c r="I89" s="135">
        <v>2.0378532671361176E-2</v>
      </c>
      <c r="J89" s="101"/>
      <c r="K89" s="17">
        <f t="shared" si="4"/>
        <v>0.25891274747659954</v>
      </c>
      <c r="L89" s="17">
        <f t="shared" si="5"/>
        <v>-1.603436180591718E-3</v>
      </c>
    </row>
    <row r="90" spans="2:12" x14ac:dyDescent="0.2">
      <c r="B90" s="98" t="s">
        <v>146</v>
      </c>
      <c r="C90" s="126">
        <v>1.2957563977972141E-3</v>
      </c>
      <c r="D90" s="127">
        <v>3.5979115487552261E-2</v>
      </c>
      <c r="E90" s="123">
        <v>3087</v>
      </c>
      <c r="F90" s="124">
        <v>0</v>
      </c>
      <c r="H90" s="98" t="s">
        <v>146</v>
      </c>
      <c r="I90" s="135">
        <v>1.6548965346447796E-2</v>
      </c>
      <c r="J90" s="101"/>
      <c r="K90" s="17">
        <f t="shared" si="4"/>
        <v>0.45936431996059657</v>
      </c>
      <c r="L90" s="17">
        <f t="shared" si="5"/>
        <v>-5.9599652281621361E-4</v>
      </c>
    </row>
    <row r="91" spans="2:12" x14ac:dyDescent="0.2">
      <c r="B91" s="98" t="s">
        <v>147</v>
      </c>
      <c r="C91" s="126">
        <v>0.97862001943634591</v>
      </c>
      <c r="D91" s="127">
        <v>0.14467085722069178</v>
      </c>
      <c r="E91" s="123">
        <v>3087</v>
      </c>
      <c r="F91" s="124">
        <v>0</v>
      </c>
      <c r="H91" s="98" t="s">
        <v>147</v>
      </c>
      <c r="I91" s="135">
        <v>-2.41604443814896E-2</v>
      </c>
      <c r="J91" s="101"/>
      <c r="K91" s="17">
        <f t="shared" si="4"/>
        <v>-3.5705175265361802E-3</v>
      </c>
      <c r="L91" s="17">
        <f t="shared" si="5"/>
        <v>0.16343232496463289</v>
      </c>
    </row>
    <row r="92" spans="2:12" x14ac:dyDescent="0.2">
      <c r="B92" s="98" t="s">
        <v>148</v>
      </c>
      <c r="C92" s="126">
        <v>2.1379980563654033E-2</v>
      </c>
      <c r="D92" s="127">
        <v>0.14467085722069178</v>
      </c>
      <c r="E92" s="123">
        <v>3087</v>
      </c>
      <c r="F92" s="124">
        <v>0</v>
      </c>
      <c r="H92" s="98" t="s">
        <v>148</v>
      </c>
      <c r="I92" s="135">
        <v>2.4160444381489354E-2</v>
      </c>
      <c r="J92" s="101"/>
      <c r="K92" s="17">
        <f t="shared" si="4"/>
        <v>0.16343232496463123</v>
      </c>
      <c r="L92" s="17">
        <f t="shared" si="5"/>
        <v>-3.5705175265361342E-3</v>
      </c>
    </row>
    <row r="93" spans="2:12" x14ac:dyDescent="0.2">
      <c r="B93" s="98" t="s">
        <v>149</v>
      </c>
      <c r="C93" s="126">
        <v>0.98153547133138974</v>
      </c>
      <c r="D93" s="127">
        <v>0.13464569317833389</v>
      </c>
      <c r="E93" s="123">
        <v>3087</v>
      </c>
      <c r="F93" s="124">
        <v>0</v>
      </c>
      <c r="H93" s="98" t="s">
        <v>149</v>
      </c>
      <c r="I93" s="135">
        <v>-2.8155433168822297E-2</v>
      </c>
      <c r="J93" s="101"/>
      <c r="K93" s="17">
        <f t="shared" si="4"/>
        <v>-3.8610726466705423E-3</v>
      </c>
      <c r="L93" s="17">
        <f t="shared" si="5"/>
        <v>0.20524649332301356</v>
      </c>
    </row>
    <row r="94" spans="2:12" x14ac:dyDescent="0.2">
      <c r="B94" s="98" t="s">
        <v>150</v>
      </c>
      <c r="C94" s="126">
        <v>1.2957563977972141E-2</v>
      </c>
      <c r="D94" s="127">
        <v>0.11310972517425555</v>
      </c>
      <c r="E94" s="123">
        <v>3087</v>
      </c>
      <c r="F94" s="124">
        <v>0</v>
      </c>
      <c r="H94" s="98" t="s">
        <v>150</v>
      </c>
      <c r="I94" s="135">
        <v>1.9685071070863602E-2</v>
      </c>
      <c r="J94" s="101"/>
      <c r="K94" s="17">
        <f t="shared" si="4"/>
        <v>0.17178010531913435</v>
      </c>
      <c r="L94" s="17">
        <f t="shared" si="5"/>
        <v>-2.255071943802223E-3</v>
      </c>
    </row>
    <row r="95" spans="2:12" x14ac:dyDescent="0.2">
      <c r="B95" s="98" t="s">
        <v>151</v>
      </c>
      <c r="C95" s="126">
        <v>4.5351473922902496E-3</v>
      </c>
      <c r="D95" s="127">
        <v>6.7201508563744919E-2</v>
      </c>
      <c r="E95" s="123">
        <v>3087</v>
      </c>
      <c r="F95" s="124">
        <v>0</v>
      </c>
      <c r="H95" s="98" t="s">
        <v>151</v>
      </c>
      <c r="I95" s="135">
        <v>2.2333578598426669E-2</v>
      </c>
      <c r="J95" s="101"/>
      <c r="K95" s="17">
        <f t="shared" si="4"/>
        <v>0.33083025965997115</v>
      </c>
      <c r="L95" s="17">
        <f t="shared" si="5"/>
        <v>-1.5071993606376817E-3</v>
      </c>
    </row>
    <row r="96" spans="2:12" x14ac:dyDescent="0.2">
      <c r="B96" s="98" t="s">
        <v>152</v>
      </c>
      <c r="C96" s="126">
        <v>9.7181729834791054E-4</v>
      </c>
      <c r="D96" s="127">
        <v>3.1163880937434729E-2</v>
      </c>
      <c r="E96" s="123">
        <v>3087</v>
      </c>
      <c r="F96" s="124">
        <v>0</v>
      </c>
      <c r="H96" s="98" t="s">
        <v>152</v>
      </c>
      <c r="I96" s="135">
        <v>2.0403319977273272E-3</v>
      </c>
      <c r="J96" s="101"/>
      <c r="K96" s="17">
        <f t="shared" si="4"/>
        <v>6.5407423802247094E-2</v>
      </c>
      <c r="L96" s="17">
        <f t="shared" si="5"/>
        <v>-6.3625898640318193E-5</v>
      </c>
    </row>
    <row r="97" spans="2:12" x14ac:dyDescent="0.2">
      <c r="B97" s="98" t="s">
        <v>153</v>
      </c>
      <c r="C97" s="126">
        <v>0.89148040168448328</v>
      </c>
      <c r="D97" s="127">
        <v>0.31108591116158935</v>
      </c>
      <c r="E97" s="123">
        <v>3087</v>
      </c>
      <c r="F97" s="124">
        <v>0</v>
      </c>
      <c r="H97" s="98" t="s">
        <v>153</v>
      </c>
      <c r="I97" s="135">
        <v>-5.5236476048111952E-2</v>
      </c>
      <c r="J97" s="101"/>
      <c r="K97" s="17">
        <f t="shared" si="4"/>
        <v>-1.9268761387243098E-2</v>
      </c>
      <c r="L97" s="17">
        <f t="shared" si="5"/>
        <v>0.15829143682893429</v>
      </c>
    </row>
    <row r="98" spans="2:12" x14ac:dyDescent="0.2">
      <c r="B98" s="98" t="s">
        <v>154</v>
      </c>
      <c r="C98" s="126">
        <v>3.1746031746031744E-2</v>
      </c>
      <c r="D98" s="127">
        <v>0.1753515946683058</v>
      </c>
      <c r="E98" s="123">
        <v>3087</v>
      </c>
      <c r="F98" s="124">
        <v>0</v>
      </c>
      <c r="H98" s="98" t="s">
        <v>154</v>
      </c>
      <c r="I98" s="135">
        <v>2.40391555928735E-2</v>
      </c>
      <c r="J98" s="101"/>
      <c r="K98" s="17">
        <f t="shared" si="4"/>
        <v>0.13273907112337999</v>
      </c>
      <c r="L98" s="17">
        <f t="shared" si="5"/>
        <v>-4.3521006925698351E-3</v>
      </c>
    </row>
    <row r="99" spans="2:12" x14ac:dyDescent="0.2">
      <c r="B99" s="98" t="s">
        <v>155</v>
      </c>
      <c r="C99" s="126">
        <v>3.4661483641075477E-2</v>
      </c>
      <c r="D99" s="127">
        <v>0.18295056088622469</v>
      </c>
      <c r="E99" s="123">
        <v>3087</v>
      </c>
      <c r="F99" s="124">
        <v>0</v>
      </c>
      <c r="H99" s="98" t="s">
        <v>155</v>
      </c>
      <c r="I99" s="135">
        <v>3.3196295312014026E-2</v>
      </c>
      <c r="J99" s="101"/>
      <c r="K99" s="17">
        <f t="shared" si="4"/>
        <v>0.17516023077426504</v>
      </c>
      <c r="L99" s="17">
        <f t="shared" si="5"/>
        <v>-6.2893102996128721E-3</v>
      </c>
    </row>
    <row r="100" spans="2:12" x14ac:dyDescent="0.2">
      <c r="B100" s="98" t="s">
        <v>156</v>
      </c>
      <c r="C100" s="126">
        <v>4.2112082928409462E-2</v>
      </c>
      <c r="D100" s="127">
        <v>0.20087739270987445</v>
      </c>
      <c r="E100" s="123">
        <v>3087</v>
      </c>
      <c r="F100" s="124">
        <v>0</v>
      </c>
      <c r="H100" s="98" t="s">
        <v>156</v>
      </c>
      <c r="I100" s="135">
        <v>3.4322948308933995E-2</v>
      </c>
      <c r="J100" s="101"/>
      <c r="K100" s="17">
        <f t="shared" si="4"/>
        <v>0.16366967442117994</v>
      </c>
      <c r="L100" s="17">
        <f t="shared" si="5"/>
        <v>-7.1954878845970219E-3</v>
      </c>
    </row>
    <row r="101" spans="2:12" x14ac:dyDescent="0.2">
      <c r="B101" s="98" t="s">
        <v>157</v>
      </c>
      <c r="C101" s="126">
        <v>0.51085195983155163</v>
      </c>
      <c r="D101" s="127">
        <v>0.49996320647047948</v>
      </c>
      <c r="E101" s="123">
        <v>3087</v>
      </c>
      <c r="F101" s="124">
        <v>0</v>
      </c>
      <c r="H101" s="98" t="s">
        <v>157</v>
      </c>
      <c r="I101" s="135">
        <v>-7.5616812747765175E-2</v>
      </c>
      <c r="J101" s="101"/>
      <c r="K101" s="17">
        <f t="shared" si="4"/>
        <v>-7.3981075568483531E-2</v>
      </c>
      <c r="L101" s="17">
        <f t="shared" si="5"/>
        <v>7.7263679583773864E-2</v>
      </c>
    </row>
    <row r="102" spans="2:12" x14ac:dyDescent="0.2">
      <c r="B102" s="98" t="s">
        <v>158</v>
      </c>
      <c r="C102" s="126">
        <v>0.12082928409459022</v>
      </c>
      <c r="D102" s="127">
        <v>0.32598158116895187</v>
      </c>
      <c r="E102" s="123">
        <v>3087</v>
      </c>
      <c r="F102" s="124">
        <v>0</v>
      </c>
      <c r="H102" s="98" t="s">
        <v>158</v>
      </c>
      <c r="I102" s="135">
        <v>1.6278016120649188E-2</v>
      </c>
      <c r="J102" s="101"/>
      <c r="K102" s="17">
        <f t="shared" si="4"/>
        <v>4.3901729155960099E-2</v>
      </c>
      <c r="L102" s="17">
        <f t="shared" si="5"/>
        <v>-6.0336569547432264E-3</v>
      </c>
    </row>
    <row r="103" spans="2:12" x14ac:dyDescent="0.2">
      <c r="B103" s="98" t="s">
        <v>159</v>
      </c>
      <c r="C103" s="126">
        <v>0.3385163589245222</v>
      </c>
      <c r="D103" s="127">
        <v>0.47328172856788453</v>
      </c>
      <c r="E103" s="123">
        <v>3087</v>
      </c>
      <c r="F103" s="124">
        <v>0</v>
      </c>
      <c r="H103" s="98" t="s">
        <v>159</v>
      </c>
      <c r="I103" s="135">
        <v>6.1547130427931987E-2</v>
      </c>
      <c r="J103" s="101"/>
      <c r="K103" s="17">
        <f t="shared" si="4"/>
        <v>8.6021533213227031E-2</v>
      </c>
      <c r="L103" s="17">
        <f t="shared" si="5"/>
        <v>-4.4021793441636758E-2</v>
      </c>
    </row>
    <row r="104" spans="2:12" x14ac:dyDescent="0.2">
      <c r="B104" s="98" t="s">
        <v>160</v>
      </c>
      <c r="C104" s="126">
        <v>2.9802397149335923E-2</v>
      </c>
      <c r="D104" s="127">
        <v>0.17006934983459515</v>
      </c>
      <c r="E104" s="123">
        <v>3087</v>
      </c>
      <c r="F104" s="124">
        <v>0</v>
      </c>
      <c r="H104" s="98" t="s">
        <v>160</v>
      </c>
      <c r="I104" s="135">
        <v>1.9816377595970117E-2</v>
      </c>
      <c r="J104" s="101"/>
      <c r="K104" s="17">
        <f t="shared" si="4"/>
        <v>0.11304683683151789</v>
      </c>
      <c r="L104" s="17">
        <f t="shared" si="5"/>
        <v>-3.4725572582636546E-3</v>
      </c>
    </row>
    <row r="105" spans="2:12" x14ac:dyDescent="0.2">
      <c r="B105" s="98" t="s">
        <v>161</v>
      </c>
      <c r="C105" s="126">
        <v>0.87366375121477158</v>
      </c>
      <c r="D105" s="127">
        <v>0.33228175923797565</v>
      </c>
      <c r="E105" s="123">
        <v>3087</v>
      </c>
      <c r="F105" s="124">
        <v>0</v>
      </c>
      <c r="H105" s="98" t="s">
        <v>161</v>
      </c>
      <c r="I105" s="135">
        <v>-6.249510027399114E-2</v>
      </c>
      <c r="J105" s="101"/>
      <c r="K105" s="17">
        <f t="shared" si="4"/>
        <v>-2.3761149435886329E-2</v>
      </c>
      <c r="L105" s="17">
        <f t="shared" si="5"/>
        <v>0.16431748725278308</v>
      </c>
    </row>
    <row r="106" spans="2:12" x14ac:dyDescent="0.2">
      <c r="B106" s="98" t="s">
        <v>162</v>
      </c>
      <c r="C106" s="126">
        <v>0.10754778101716878</v>
      </c>
      <c r="D106" s="127">
        <v>0.30985860964676715</v>
      </c>
      <c r="E106" s="123">
        <v>3087</v>
      </c>
      <c r="F106" s="124">
        <v>0</v>
      </c>
      <c r="H106" s="98" t="s">
        <v>162</v>
      </c>
      <c r="I106" s="135">
        <v>5.5297988288992496E-2</v>
      </c>
      <c r="J106" s="101"/>
      <c r="K106" s="17">
        <f t="shared" si="4"/>
        <v>0.15926881105565197</v>
      </c>
      <c r="L106" s="17">
        <f t="shared" si="5"/>
        <v>-1.9193192475672031E-2</v>
      </c>
    </row>
    <row r="107" spans="2:12" x14ac:dyDescent="0.2">
      <c r="B107" s="98" t="s">
        <v>163</v>
      </c>
      <c r="C107" s="126">
        <v>1.1661807580174927E-2</v>
      </c>
      <c r="D107" s="127">
        <v>0.107375717433985</v>
      </c>
      <c r="E107" s="123">
        <v>3087</v>
      </c>
      <c r="F107" s="124">
        <v>0</v>
      </c>
      <c r="H107" s="98" t="s">
        <v>163</v>
      </c>
      <c r="I107" s="135">
        <v>2.0409007683676164E-2</v>
      </c>
      <c r="J107" s="101"/>
      <c r="K107" s="17">
        <f t="shared" si="4"/>
        <v>0.18785440735767872</v>
      </c>
      <c r="L107" s="17">
        <f t="shared" si="5"/>
        <v>-2.2165711782616958E-3</v>
      </c>
    </row>
    <row r="108" spans="2:12" x14ac:dyDescent="0.2">
      <c r="B108" s="98" t="s">
        <v>164</v>
      </c>
      <c r="C108" s="126">
        <v>7.1266601878846774E-3</v>
      </c>
      <c r="D108" s="127">
        <v>8.4131823922088941E-2</v>
      </c>
      <c r="E108" s="123">
        <v>3087</v>
      </c>
      <c r="F108" s="124">
        <v>0</v>
      </c>
      <c r="H108" s="98" t="s">
        <v>164</v>
      </c>
      <c r="I108" s="135">
        <v>1.71159043751145E-2</v>
      </c>
      <c r="J108" s="101"/>
      <c r="K108" s="17">
        <f t="shared" si="4"/>
        <v>0.20199164060156491</v>
      </c>
      <c r="L108" s="17">
        <f t="shared" si="5"/>
        <v>-1.44985843172412E-3</v>
      </c>
    </row>
    <row r="109" spans="2:12" x14ac:dyDescent="0.2">
      <c r="B109" s="98" t="s">
        <v>165</v>
      </c>
      <c r="C109" s="126">
        <v>0.97829608033689663</v>
      </c>
      <c r="D109" s="127">
        <v>0.14573860132642777</v>
      </c>
      <c r="E109" s="123">
        <v>3087</v>
      </c>
      <c r="F109" s="124">
        <v>0</v>
      </c>
      <c r="H109" s="98" t="s">
        <v>165</v>
      </c>
      <c r="I109" s="135">
        <v>-3.0217184401904178E-2</v>
      </c>
      <c r="J109" s="101"/>
      <c r="K109" s="17">
        <f t="shared" si="4"/>
        <v>-4.5000524002228228E-3</v>
      </c>
      <c r="L109" s="17">
        <f t="shared" si="5"/>
        <v>0.20283818281601354</v>
      </c>
    </row>
    <row r="110" spans="2:12" x14ac:dyDescent="0.2">
      <c r="B110" s="98" t="s">
        <v>166</v>
      </c>
      <c r="C110" s="126">
        <v>1.8788467768059605E-2</v>
      </c>
      <c r="D110" s="127">
        <v>0.13579924575962876</v>
      </c>
      <c r="E110" s="123">
        <v>3087</v>
      </c>
      <c r="F110" s="124">
        <v>0</v>
      </c>
      <c r="H110" s="98" t="s">
        <v>166</v>
      </c>
      <c r="I110" s="135">
        <v>2.7985569681158503E-2</v>
      </c>
      <c r="J110" s="101"/>
      <c r="K110" s="17">
        <f t="shared" si="4"/>
        <v>0.20220851414623009</v>
      </c>
      <c r="L110" s="17">
        <f t="shared" si="5"/>
        <v>-3.8719358931929172E-3</v>
      </c>
    </row>
    <row r="111" spans="2:12" x14ac:dyDescent="0.2">
      <c r="B111" s="98" t="s">
        <v>167</v>
      </c>
      <c r="C111" s="126">
        <v>2.9154518950437317E-3</v>
      </c>
      <c r="D111" s="127">
        <v>5.3924892358355202E-2</v>
      </c>
      <c r="E111" s="123">
        <v>3087</v>
      </c>
      <c r="F111" s="124">
        <v>0</v>
      </c>
      <c r="H111" s="98" t="s">
        <v>167</v>
      </c>
      <c r="I111" s="135">
        <v>1.1189469454879036E-2</v>
      </c>
      <c r="J111" s="101"/>
      <c r="K111" s="17">
        <f t="shared" si="4"/>
        <v>0.20689604757687788</v>
      </c>
      <c r="L111" s="17">
        <f t="shared" si="5"/>
        <v>-6.049592034411633E-4</v>
      </c>
    </row>
    <row r="112" spans="2:12" x14ac:dyDescent="0.2">
      <c r="B112" s="98" t="s">
        <v>168</v>
      </c>
      <c r="C112" s="126">
        <v>0.96436669906057659</v>
      </c>
      <c r="D112" s="127">
        <v>0.18540416423122194</v>
      </c>
      <c r="E112" s="123">
        <v>3087</v>
      </c>
      <c r="F112" s="124">
        <v>0</v>
      </c>
      <c r="H112" s="98" t="s">
        <v>168</v>
      </c>
      <c r="I112" s="135">
        <v>-3.7598137182141077E-2</v>
      </c>
      <c r="J112" s="101"/>
      <c r="K112" s="17">
        <f t="shared" si="4"/>
        <v>-7.2260822324472116E-3</v>
      </c>
      <c r="L112" s="17">
        <f t="shared" si="5"/>
        <v>0.19556406187268488</v>
      </c>
    </row>
    <row r="113" spans="2:12" x14ac:dyDescent="0.2">
      <c r="B113" s="98" t="s">
        <v>169</v>
      </c>
      <c r="C113" s="126">
        <v>1.9760285066407514E-2</v>
      </c>
      <c r="D113" s="127">
        <v>0.13919803473676989</v>
      </c>
      <c r="E113" s="123">
        <v>3087</v>
      </c>
      <c r="F113" s="124">
        <v>0</v>
      </c>
      <c r="H113" s="98" t="s">
        <v>169</v>
      </c>
      <c r="I113" s="135">
        <v>3.0055371087714961E-2</v>
      </c>
      <c r="J113" s="101"/>
      <c r="K113" s="17">
        <f t="shared" si="4"/>
        <v>0.21165146794606757</v>
      </c>
      <c r="L113" s="17">
        <f t="shared" si="5"/>
        <v>-4.2666026254825247E-3</v>
      </c>
    </row>
    <row r="114" spans="2:12" x14ac:dyDescent="0.2">
      <c r="B114" s="98" t="s">
        <v>170</v>
      </c>
      <c r="C114" s="126">
        <v>1.1337868480725623E-2</v>
      </c>
      <c r="D114" s="127">
        <v>0.10589123444888793</v>
      </c>
      <c r="E114" s="123">
        <v>3087</v>
      </c>
      <c r="F114" s="124">
        <v>0</v>
      </c>
      <c r="H114" s="98" t="s">
        <v>170</v>
      </c>
      <c r="I114" s="135">
        <v>2.2085738882975294E-2</v>
      </c>
      <c r="J114" s="101"/>
      <c r="K114" s="17">
        <f t="shared" si="4"/>
        <v>0.20620529918139782</v>
      </c>
      <c r="L114" s="17">
        <f t="shared" si="5"/>
        <v>-2.3647396695114426E-3</v>
      </c>
    </row>
    <row r="115" spans="2:12" x14ac:dyDescent="0.2">
      <c r="B115" s="98" t="s">
        <v>171</v>
      </c>
      <c r="C115" s="126">
        <v>4.5351473922902496E-3</v>
      </c>
      <c r="D115" s="127">
        <v>6.7201508563744558E-2</v>
      </c>
      <c r="E115" s="123">
        <v>3087</v>
      </c>
      <c r="F115" s="124">
        <v>0</v>
      </c>
      <c r="H115" s="98" t="s">
        <v>171</v>
      </c>
      <c r="I115" s="135">
        <v>6.6742022279441459E-3</v>
      </c>
      <c r="J115" s="101"/>
      <c r="K115" s="17">
        <f t="shared" si="4"/>
        <v>9.8865842138235752E-2</v>
      </c>
      <c r="L115" s="17">
        <f t="shared" si="5"/>
        <v>-4.5041385939970725E-4</v>
      </c>
    </row>
    <row r="116" spans="2:12" ht="15.75" thickBot="1" x14ac:dyDescent="0.25">
      <c r="B116" s="99" t="s">
        <v>172</v>
      </c>
      <c r="C116" s="128">
        <v>7985.6435351882164</v>
      </c>
      <c r="D116" s="129">
        <v>22884.926541709647</v>
      </c>
      <c r="E116" s="130">
        <v>3087</v>
      </c>
      <c r="F116" s="131">
        <v>32</v>
      </c>
      <c r="H116" s="99" t="s">
        <v>172</v>
      </c>
      <c r="I116" s="136">
        <v>3.2315292480788009E-2</v>
      </c>
      <c r="J116" s="101"/>
      <c r="K116" s="17">
        <f t="shared" si="4"/>
        <v>-1.1274936396416512E-2</v>
      </c>
      <c r="L116" s="17">
        <f t="shared" si="5"/>
        <v>-1.1276348474031089E-2</v>
      </c>
    </row>
    <row r="117" spans="2:12" ht="45.75" customHeight="1" thickTop="1" x14ac:dyDescent="0.2">
      <c r="B117" s="100" t="s">
        <v>48</v>
      </c>
      <c r="C117" s="100"/>
      <c r="D117" s="100"/>
      <c r="E117" s="100"/>
      <c r="F117" s="100"/>
      <c r="H117" s="100" t="s">
        <v>7</v>
      </c>
      <c r="I117" s="100"/>
      <c r="J117" s="101"/>
    </row>
  </sheetData>
  <mergeCells count="7">
    <mergeCell ref="H4:I4"/>
    <mergeCell ref="H5:H6"/>
    <mergeCell ref="H117:I117"/>
    <mergeCell ref="K5:L5"/>
    <mergeCell ref="B5:F5"/>
    <mergeCell ref="B6"/>
    <mergeCell ref="B117:F117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1"/>
  <sheetViews>
    <sheetView workbookViewId="0">
      <selection activeCell="N88" sqref="N88"/>
    </sheetView>
  </sheetViews>
  <sheetFormatPr defaultRowHeight="15" x14ac:dyDescent="0.25"/>
  <cols>
    <col min="1" max="1" width="20" customWidth="1"/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32" t="s">
        <v>22</v>
      </c>
      <c r="D5" s="32"/>
      <c r="E5" s="32"/>
      <c r="F5" s="32"/>
      <c r="G5" s="32"/>
      <c r="H5" s="32"/>
      <c r="I5" s="32"/>
    </row>
    <row r="6" spans="1:9" ht="25.5" customHeight="1" thickTop="1" x14ac:dyDescent="0.25">
      <c r="C6" s="81" t="s">
        <v>14</v>
      </c>
      <c r="D6" s="82"/>
      <c r="E6" s="53" t="s">
        <v>15</v>
      </c>
      <c r="F6" s="54"/>
      <c r="G6" s="83" t="s">
        <v>16</v>
      </c>
      <c r="H6" s="54" t="s">
        <v>17</v>
      </c>
      <c r="I6" s="55" t="s">
        <v>18</v>
      </c>
    </row>
    <row r="7" spans="1:9" ht="15.75" thickBot="1" x14ac:dyDescent="0.3">
      <c r="C7" s="84"/>
      <c r="D7" s="85"/>
      <c r="E7" s="57" t="s">
        <v>19</v>
      </c>
      <c r="F7" s="58" t="s">
        <v>20</v>
      </c>
      <c r="G7" s="58" t="s">
        <v>21</v>
      </c>
      <c r="H7" s="86"/>
      <c r="I7" s="87"/>
    </row>
    <row r="8" spans="1:9" ht="15.75" thickTop="1" x14ac:dyDescent="0.25">
      <c r="C8" s="88" t="s">
        <v>5</v>
      </c>
      <c r="D8" s="36" t="s">
        <v>173</v>
      </c>
      <c r="E8" s="61">
        <v>0.40009855148612777</v>
      </c>
      <c r="F8" s="62">
        <v>8.7121379106148786E-3</v>
      </c>
      <c r="G8" s="89"/>
      <c r="H8" s="63">
        <v>45.92426745203921</v>
      </c>
      <c r="I8" s="90">
        <v>0</v>
      </c>
    </row>
    <row r="9" spans="1:9" ht="36.75" thickBot="1" x14ac:dyDescent="0.3">
      <c r="C9" s="49"/>
      <c r="D9" s="91" t="s">
        <v>176</v>
      </c>
      <c r="E9" s="92">
        <v>0.53797996939863546</v>
      </c>
      <c r="F9" s="93">
        <v>8.7130444334736525E-3</v>
      </c>
      <c r="G9" s="93">
        <v>0.66517298400844782</v>
      </c>
      <c r="H9" s="66">
        <v>61.744201295683922</v>
      </c>
      <c r="I9" s="67">
        <v>0</v>
      </c>
    </row>
    <row r="10" spans="1:9" ht="15.75" customHeight="1" thickTop="1" x14ac:dyDescent="0.25">
      <c r="C10" s="94" t="s">
        <v>44</v>
      </c>
      <c r="D10" s="94"/>
      <c r="E10" s="94"/>
      <c r="F10" s="94"/>
      <c r="G10" s="94"/>
      <c r="H10" s="94"/>
      <c r="I10" s="94"/>
    </row>
    <row r="12" spans="1:9" x14ac:dyDescent="0.25">
      <c r="D12" t="s">
        <v>177</v>
      </c>
    </row>
    <row r="14" spans="1:9" x14ac:dyDescent="0.25">
      <c r="B14" t="s">
        <v>11</v>
      </c>
    </row>
    <row r="16" spans="1:9" ht="15.75" customHeight="1" thickBot="1" x14ac:dyDescent="0.3">
      <c r="C16" s="32" t="s">
        <v>22</v>
      </c>
      <c r="D16" s="32"/>
      <c r="E16" s="32"/>
      <c r="F16" s="32"/>
      <c r="G16" s="32"/>
      <c r="H16" s="32"/>
      <c r="I16" s="32"/>
    </row>
    <row r="17" spans="2:9" ht="25.5" customHeight="1" thickTop="1" x14ac:dyDescent="0.25">
      <c r="C17" s="81" t="s">
        <v>14</v>
      </c>
      <c r="D17" s="82"/>
      <c r="E17" s="53" t="s">
        <v>15</v>
      </c>
      <c r="F17" s="54"/>
      <c r="G17" s="83" t="s">
        <v>16</v>
      </c>
      <c r="H17" s="54" t="s">
        <v>17</v>
      </c>
      <c r="I17" s="55" t="s">
        <v>18</v>
      </c>
    </row>
    <row r="18" spans="2:9" ht="15.75" thickBot="1" x14ac:dyDescent="0.3">
      <c r="C18" s="84"/>
      <c r="D18" s="85"/>
      <c r="E18" s="57" t="s">
        <v>19</v>
      </c>
      <c r="F18" s="58" t="s">
        <v>20</v>
      </c>
      <c r="G18" s="58" t="s">
        <v>21</v>
      </c>
      <c r="H18" s="86"/>
      <c r="I18" s="87"/>
    </row>
    <row r="19" spans="2:9" ht="15.75" thickTop="1" x14ac:dyDescent="0.25">
      <c r="C19" s="88" t="s">
        <v>5</v>
      </c>
      <c r="D19" s="36" t="s">
        <v>173</v>
      </c>
      <c r="E19" s="61">
        <v>-0.62289395479181497</v>
      </c>
      <c r="F19" s="62">
        <v>1.0119254619072237E-2</v>
      </c>
      <c r="G19" s="89"/>
      <c r="H19" s="63">
        <v>-61.5553198570394</v>
      </c>
      <c r="I19" s="90">
        <v>0</v>
      </c>
    </row>
    <row r="20" spans="2:9" ht="36.75" thickBot="1" x14ac:dyDescent="0.3">
      <c r="C20" s="49"/>
      <c r="D20" s="91" t="s">
        <v>174</v>
      </c>
      <c r="E20" s="92">
        <v>0.76513431428138989</v>
      </c>
      <c r="F20" s="93">
        <v>1.0120894028498792E-2</v>
      </c>
      <c r="G20" s="93">
        <v>0.80588027665614737</v>
      </c>
      <c r="H20" s="66">
        <v>75.599478872804724</v>
      </c>
      <c r="I20" s="67">
        <v>0</v>
      </c>
    </row>
    <row r="21" spans="2:9" ht="15.75" customHeight="1" thickTop="1" x14ac:dyDescent="0.25">
      <c r="C21" s="94" t="s">
        <v>44</v>
      </c>
      <c r="D21" s="94"/>
      <c r="E21" s="94"/>
      <c r="F21" s="94"/>
      <c r="G21" s="94"/>
      <c r="H21" s="94"/>
      <c r="I21" s="94"/>
    </row>
    <row r="23" spans="2:9" x14ac:dyDescent="0.25">
      <c r="D23" t="s">
        <v>175</v>
      </c>
    </row>
    <row r="26" spans="2:9" x14ac:dyDescent="0.25">
      <c r="B26" t="s">
        <v>23</v>
      </c>
    </row>
    <row r="28" spans="2:9" x14ac:dyDescent="0.25">
      <c r="C28" s="32" t="s">
        <v>24</v>
      </c>
      <c r="D28" s="32"/>
      <c r="E28" s="32"/>
    </row>
    <row r="29" spans="2:9" ht="15.75" thickBot="1" x14ac:dyDescent="0.3">
      <c r="C29" s="33" t="s">
        <v>45</v>
      </c>
      <c r="D29" s="34"/>
      <c r="E29" s="34"/>
      <c r="F29" s="1"/>
    </row>
    <row r="30" spans="2:9" ht="15.75" thickTop="1" x14ac:dyDescent="0.25">
      <c r="C30" s="35" t="s">
        <v>25</v>
      </c>
      <c r="D30" s="36" t="s">
        <v>26</v>
      </c>
      <c r="E30" s="37">
        <v>7893.0001819999925</v>
      </c>
      <c r="F30" s="1"/>
    </row>
    <row r="31" spans="2:9" x14ac:dyDescent="0.25">
      <c r="C31" s="38"/>
      <c r="D31" s="39" t="s">
        <v>27</v>
      </c>
      <c r="E31" s="40">
        <v>0</v>
      </c>
      <c r="F31" s="1"/>
    </row>
    <row r="32" spans="2:9" x14ac:dyDescent="0.25">
      <c r="C32" s="38" t="s">
        <v>1</v>
      </c>
      <c r="D32" s="41"/>
      <c r="E32" s="42">
        <v>6.7160991979315771E-2</v>
      </c>
      <c r="F32" s="1"/>
    </row>
    <row r="33" spans="1:6" x14ac:dyDescent="0.25">
      <c r="C33" s="38" t="s">
        <v>46</v>
      </c>
      <c r="D33" s="41"/>
      <c r="E33" s="43">
        <v>9.0713693960956798E-3</v>
      </c>
      <c r="F33" s="1"/>
    </row>
    <row r="34" spans="1:6" x14ac:dyDescent="0.25">
      <c r="C34" s="38" t="s">
        <v>28</v>
      </c>
      <c r="D34" s="41"/>
      <c r="E34" s="42">
        <v>0.35804225404668971</v>
      </c>
      <c r="F34" s="1"/>
    </row>
    <row r="35" spans="1:6" x14ac:dyDescent="0.25">
      <c r="C35" s="38" t="s">
        <v>29</v>
      </c>
      <c r="D35" s="41"/>
      <c r="E35" s="44">
        <v>0.82992974343618742</v>
      </c>
      <c r="F35" s="1"/>
    </row>
    <row r="36" spans="1:6" x14ac:dyDescent="0.25">
      <c r="C36" s="38" t="s">
        <v>30</v>
      </c>
      <c r="D36" s="41"/>
      <c r="E36" s="43">
        <v>0.80592366528661874</v>
      </c>
      <c r="F36" s="1"/>
    </row>
    <row r="37" spans="1:6" x14ac:dyDescent="0.25">
      <c r="C37" s="38" t="s">
        <v>31</v>
      </c>
      <c r="D37" s="41"/>
      <c r="E37" s="45">
        <v>-1.198247591630766</v>
      </c>
      <c r="F37" s="1"/>
    </row>
    <row r="38" spans="1:6" x14ac:dyDescent="0.25">
      <c r="C38" s="38" t="s">
        <v>32</v>
      </c>
      <c r="D38" s="41"/>
      <c r="E38" s="46">
        <v>2.7565892445836706E-2</v>
      </c>
      <c r="F38" s="1"/>
    </row>
    <row r="39" spans="1:6" x14ac:dyDescent="0.25">
      <c r="C39" s="38" t="s">
        <v>33</v>
      </c>
      <c r="D39" s="41"/>
      <c r="E39" s="45">
        <v>1.1399021754687899</v>
      </c>
      <c r="F39" s="1"/>
    </row>
    <row r="40" spans="1:6" x14ac:dyDescent="0.25">
      <c r="C40" s="38" t="s">
        <v>34</v>
      </c>
      <c r="D40" s="41"/>
      <c r="E40" s="46">
        <v>5.5124807515052124E-2</v>
      </c>
      <c r="F40" s="1"/>
    </row>
    <row r="41" spans="1:6" x14ac:dyDescent="0.25">
      <c r="C41" s="38" t="s">
        <v>35</v>
      </c>
      <c r="D41" s="41"/>
      <c r="E41" s="47">
        <v>-4.9722288738754195</v>
      </c>
      <c r="F41" s="1"/>
    </row>
    <row r="42" spans="1:6" x14ac:dyDescent="0.25">
      <c r="C42" s="38" t="s">
        <v>36</v>
      </c>
      <c r="D42" s="41"/>
      <c r="E42" s="47">
        <v>2.0908943540502039</v>
      </c>
      <c r="F42" s="1"/>
    </row>
    <row r="43" spans="1:6" x14ac:dyDescent="0.25">
      <c r="C43" s="38" t="s">
        <v>37</v>
      </c>
      <c r="D43" s="48" t="s">
        <v>38</v>
      </c>
      <c r="E43" s="42">
        <v>-0.58631605783318597</v>
      </c>
      <c r="F43" s="1"/>
    </row>
    <row r="44" spans="1:6" x14ac:dyDescent="0.25">
      <c r="C44" s="38"/>
      <c r="D44" s="48" t="s">
        <v>39</v>
      </c>
      <c r="E44" s="42">
        <v>0.12761629431978236</v>
      </c>
      <c r="F44" s="1"/>
    </row>
    <row r="45" spans="1:6" x14ac:dyDescent="0.25">
      <c r="C45" s="38"/>
      <c r="D45" s="48" t="s">
        <v>40</v>
      </c>
      <c r="E45" s="42">
        <v>0.51031913596998058</v>
      </c>
      <c r="F45" s="1"/>
    </row>
    <row r="46" spans="1:6" ht="15.75" thickBot="1" x14ac:dyDescent="0.3">
      <c r="C46" s="49"/>
      <c r="D46" s="50" t="s">
        <v>41</v>
      </c>
      <c r="E46" s="51">
        <v>0.71517651265832127</v>
      </c>
    </row>
    <row r="47" spans="1:6" ht="15.75" thickTop="1" x14ac:dyDescent="0.25"/>
    <row r="48" spans="1:6" x14ac:dyDescent="0.25">
      <c r="A48" t="s">
        <v>42</v>
      </c>
    </row>
    <row r="95" spans="1:17" ht="15.75" thickBot="1" x14ac:dyDescent="0.3">
      <c r="A95" s="32" t="s">
        <v>51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4"/>
    </row>
    <row r="96" spans="1:17" ht="15.75" thickTop="1" x14ac:dyDescent="0.25">
      <c r="A96" s="52" t="s">
        <v>47</v>
      </c>
      <c r="B96" s="53" t="s">
        <v>52</v>
      </c>
      <c r="C96" s="54"/>
      <c r="D96" s="54"/>
      <c r="E96" s="54"/>
      <c r="F96" s="54"/>
      <c r="G96" s="54" t="s">
        <v>53</v>
      </c>
      <c r="H96" s="54"/>
      <c r="I96" s="54"/>
      <c r="J96" s="54"/>
      <c r="K96" s="54"/>
      <c r="L96" s="54" t="s">
        <v>54</v>
      </c>
      <c r="M96" s="54"/>
      <c r="N96" s="54"/>
      <c r="O96" s="54"/>
      <c r="P96" s="55"/>
      <c r="Q96" s="34"/>
    </row>
    <row r="97" spans="1:17" ht="15.75" thickBot="1" x14ac:dyDescent="0.3">
      <c r="A97" s="56"/>
      <c r="B97" s="57" t="s">
        <v>55</v>
      </c>
      <c r="C97" s="58" t="s">
        <v>56</v>
      </c>
      <c r="D97" s="58" t="s">
        <v>57</v>
      </c>
      <c r="E97" s="58" t="s">
        <v>58</v>
      </c>
      <c r="F97" s="58" t="s">
        <v>59</v>
      </c>
      <c r="G97" s="58" t="s">
        <v>55</v>
      </c>
      <c r="H97" s="58" t="s">
        <v>56</v>
      </c>
      <c r="I97" s="58" t="s">
        <v>57</v>
      </c>
      <c r="J97" s="58" t="s">
        <v>58</v>
      </c>
      <c r="K97" s="58" t="s">
        <v>59</v>
      </c>
      <c r="L97" s="58" t="s">
        <v>55</v>
      </c>
      <c r="M97" s="58" t="s">
        <v>56</v>
      </c>
      <c r="N97" s="58" t="s">
        <v>57</v>
      </c>
      <c r="O97" s="58" t="s">
        <v>58</v>
      </c>
      <c r="P97" s="59" t="s">
        <v>59</v>
      </c>
      <c r="Q97" s="34"/>
    </row>
    <row r="98" spans="1:17" ht="36.75" thickTop="1" x14ac:dyDescent="0.25">
      <c r="A98" s="60" t="s">
        <v>60</v>
      </c>
      <c r="B98" s="68">
        <v>0.61468205630898953</v>
      </c>
      <c r="C98" s="69">
        <v>0.86529813068198869</v>
      </c>
      <c r="D98" s="69">
        <v>0.96683619012518385</v>
      </c>
      <c r="E98" s="69">
        <v>0.99334053185404825</v>
      </c>
      <c r="F98" s="69">
        <v>0.99974504570673783</v>
      </c>
      <c r="G98" s="69">
        <v>0.90043273667629309</v>
      </c>
      <c r="H98" s="69">
        <v>0.98597130197260929</v>
      </c>
      <c r="I98" s="69">
        <v>0.99612564048447028</v>
      </c>
      <c r="J98" s="69">
        <v>0.99950606158653454</v>
      </c>
      <c r="K98" s="70">
        <v>1</v>
      </c>
      <c r="L98" s="69">
        <v>0.53687160575508142</v>
      </c>
      <c r="M98" s="69">
        <v>0.69000191649428166</v>
      </c>
      <c r="N98" s="69">
        <v>0.81892076679088155</v>
      </c>
      <c r="O98" s="69">
        <v>0.86782884081238487</v>
      </c>
      <c r="P98" s="71">
        <v>0.92201297635812618</v>
      </c>
      <c r="Q98" s="34"/>
    </row>
    <row r="99" spans="1:17" ht="36" x14ac:dyDescent="0.25">
      <c r="A99" s="64" t="s">
        <v>61</v>
      </c>
      <c r="B99" s="72">
        <v>0.30561665102724733</v>
      </c>
      <c r="C99" s="73">
        <v>6.8088322063421039E-2</v>
      </c>
      <c r="D99" s="73">
        <v>7.1027073826699675E-3</v>
      </c>
      <c r="E99" s="73">
        <v>1.2875216681206289E-3</v>
      </c>
      <c r="F99" s="73">
        <v>2.5495429326234307E-4</v>
      </c>
      <c r="G99" s="73">
        <v>5.9567305245857717E-2</v>
      </c>
      <c r="H99" s="73">
        <v>2.1862399667153185E-3</v>
      </c>
      <c r="I99" s="74">
        <v>0</v>
      </c>
      <c r="J99" s="74">
        <v>0</v>
      </c>
      <c r="K99" s="74">
        <v>0</v>
      </c>
      <c r="L99" s="73">
        <v>0.37653506525281505</v>
      </c>
      <c r="M99" s="73">
        <v>0.22417816999150197</v>
      </c>
      <c r="N99" s="73">
        <v>0.10510709818745623</v>
      </c>
      <c r="O99" s="73">
        <v>6.8057226062281123E-2</v>
      </c>
      <c r="P99" s="75">
        <v>2.8076409455598431E-2</v>
      </c>
      <c r="Q99" s="34"/>
    </row>
    <row r="100" spans="1:17" ht="36" x14ac:dyDescent="0.25">
      <c r="A100" s="64" t="s">
        <v>62</v>
      </c>
      <c r="B100" s="72">
        <v>1.1978946480426406E-2</v>
      </c>
      <c r="C100" s="73">
        <v>9.9885650630699273E-3</v>
      </c>
      <c r="D100" s="73">
        <v>1.2145941581347163E-3</v>
      </c>
      <c r="E100" s="73">
        <v>5.8633803941792969E-4</v>
      </c>
      <c r="F100" s="74">
        <v>0</v>
      </c>
      <c r="G100" s="73">
        <v>5.3342769620346253E-3</v>
      </c>
      <c r="H100" s="74">
        <v>0</v>
      </c>
      <c r="I100" s="74">
        <v>0</v>
      </c>
      <c r="J100" s="74">
        <v>0</v>
      </c>
      <c r="K100" s="74">
        <v>0</v>
      </c>
      <c r="L100" s="73">
        <v>1.7502144513527707E-2</v>
      </c>
      <c r="M100" s="73">
        <v>3.7445361666181508E-3</v>
      </c>
      <c r="N100" s="73">
        <v>1.2111504483009917E-2</v>
      </c>
      <c r="O100" s="73">
        <v>7.0028528647082403E-3</v>
      </c>
      <c r="P100" s="75">
        <v>8.8574868357799378E-3</v>
      </c>
      <c r="Q100" s="34"/>
    </row>
    <row r="101" spans="1:17" ht="36" x14ac:dyDescent="0.25">
      <c r="A101" s="64" t="s">
        <v>63</v>
      </c>
      <c r="B101" s="72">
        <v>3.563651937222231E-3</v>
      </c>
      <c r="C101" s="73">
        <v>6.2190921702085676E-3</v>
      </c>
      <c r="D101" s="73">
        <v>2.2721017541286886E-3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3">
        <v>3.5337994882383593E-3</v>
      </c>
      <c r="M101" s="73">
        <v>3.4342672381919978E-3</v>
      </c>
      <c r="N101" s="73">
        <v>1.244716718988292E-2</v>
      </c>
      <c r="O101" s="73">
        <v>6.3278072949826177E-3</v>
      </c>
      <c r="P101" s="75">
        <v>8.768552780000988E-3</v>
      </c>
      <c r="Q101" s="34"/>
    </row>
    <row r="102" spans="1:17" ht="36" x14ac:dyDescent="0.25">
      <c r="A102" s="64" t="s">
        <v>64</v>
      </c>
      <c r="B102" s="72">
        <v>5.5783754498859046E-3</v>
      </c>
      <c r="C102" s="73">
        <v>3.2068074815774245E-3</v>
      </c>
      <c r="D102" s="73">
        <v>1.9180045669332047E-3</v>
      </c>
      <c r="E102" s="74">
        <v>0</v>
      </c>
      <c r="F102" s="74">
        <v>0</v>
      </c>
      <c r="G102" s="73">
        <v>5.2842639023642545E-4</v>
      </c>
      <c r="H102" s="74">
        <v>0</v>
      </c>
      <c r="I102" s="74">
        <v>0</v>
      </c>
      <c r="J102" s="74">
        <v>0</v>
      </c>
      <c r="K102" s="74">
        <v>0</v>
      </c>
      <c r="L102" s="73">
        <v>5.7008211963358217E-3</v>
      </c>
      <c r="M102" s="73">
        <v>6.7761057865953515E-3</v>
      </c>
      <c r="N102" s="73">
        <v>4.3570100263924617E-3</v>
      </c>
      <c r="O102" s="73">
        <v>4.4005775332240163E-3</v>
      </c>
      <c r="P102" s="75">
        <v>7.4020119243674732E-3</v>
      </c>
      <c r="Q102" s="34"/>
    </row>
    <row r="103" spans="1:17" ht="36" x14ac:dyDescent="0.25">
      <c r="A103" s="64" t="s">
        <v>65</v>
      </c>
      <c r="B103" s="72">
        <v>2.9454263940193973E-2</v>
      </c>
      <c r="C103" s="73">
        <v>1.6769896376626882E-2</v>
      </c>
      <c r="D103" s="73">
        <v>2.5195890775186027E-3</v>
      </c>
      <c r="E103" s="73">
        <v>9.7949685632219116E-4</v>
      </c>
      <c r="F103" s="74">
        <v>0</v>
      </c>
      <c r="G103" s="73">
        <v>3.1456695518014234E-3</v>
      </c>
      <c r="H103" s="73">
        <v>1.9506515575755865E-3</v>
      </c>
      <c r="I103" s="74">
        <v>0</v>
      </c>
      <c r="J103" s="73">
        <v>4.9393841346552243E-4</v>
      </c>
      <c r="K103" s="74">
        <v>0</v>
      </c>
      <c r="L103" s="73">
        <v>3.7601057016167012E-2</v>
      </c>
      <c r="M103" s="73">
        <v>2.8910847898534695E-2</v>
      </c>
      <c r="N103" s="73">
        <v>2.0827896280954623E-2</v>
      </c>
      <c r="O103" s="73">
        <v>2.0121325271806097E-2</v>
      </c>
      <c r="P103" s="75">
        <v>6.8892224932094841E-3</v>
      </c>
      <c r="Q103" s="34"/>
    </row>
    <row r="104" spans="1:17" ht="48" x14ac:dyDescent="0.25">
      <c r="A104" s="64" t="s">
        <v>66</v>
      </c>
      <c r="B104" s="72">
        <v>3.6009992730888858E-3</v>
      </c>
      <c r="C104" s="74">
        <v>0</v>
      </c>
      <c r="D104" s="73">
        <v>8.418852793618556E-4</v>
      </c>
      <c r="E104" s="74">
        <v>0</v>
      </c>
      <c r="F104" s="74">
        <v>0</v>
      </c>
      <c r="G104" s="73">
        <v>3.2784100394781993E-4</v>
      </c>
      <c r="H104" s="73">
        <v>3.6392508410820924E-4</v>
      </c>
      <c r="I104" s="74">
        <v>0</v>
      </c>
      <c r="J104" s="74">
        <v>0</v>
      </c>
      <c r="K104" s="74">
        <v>0</v>
      </c>
      <c r="L104" s="73">
        <v>2.5831156010203632E-3</v>
      </c>
      <c r="M104" s="73">
        <v>6.68760203820615E-3</v>
      </c>
      <c r="N104" s="74">
        <v>0</v>
      </c>
      <c r="O104" s="74">
        <v>0</v>
      </c>
      <c r="P104" s="75">
        <v>1.5454387254071596E-3</v>
      </c>
      <c r="Q104" s="34"/>
    </row>
    <row r="105" spans="1:17" ht="36" x14ac:dyDescent="0.25">
      <c r="A105" s="64" t="s">
        <v>67</v>
      </c>
      <c r="B105" s="72">
        <v>2.5034953134076516E-2</v>
      </c>
      <c r="C105" s="73">
        <v>2.9892702830839269E-2</v>
      </c>
      <c r="D105" s="73">
        <v>1.6922121088383264E-2</v>
      </c>
      <c r="E105" s="73">
        <v>2.3647370372332647E-3</v>
      </c>
      <c r="F105" s="74">
        <v>0</v>
      </c>
      <c r="G105" s="73">
        <v>3.0109995341143947E-2</v>
      </c>
      <c r="H105" s="73">
        <v>9.5278814189924885E-3</v>
      </c>
      <c r="I105" s="73">
        <v>1.4277091017761792E-3</v>
      </c>
      <c r="J105" s="74">
        <v>0</v>
      </c>
      <c r="K105" s="74">
        <v>0</v>
      </c>
      <c r="L105" s="73">
        <v>1.8700397383085602E-2</v>
      </c>
      <c r="M105" s="73">
        <v>3.6266554386069509E-2</v>
      </c>
      <c r="N105" s="73">
        <v>2.6228557041422171E-2</v>
      </c>
      <c r="O105" s="73">
        <v>2.4764711573554265E-2</v>
      </c>
      <c r="P105" s="75">
        <v>1.6447901427510739E-2</v>
      </c>
      <c r="Q105" s="34"/>
    </row>
    <row r="106" spans="1:17" ht="36" x14ac:dyDescent="0.25">
      <c r="A106" s="64" t="s">
        <v>68</v>
      </c>
      <c r="B106" s="72">
        <v>0.20030927785245009</v>
      </c>
      <c r="C106" s="73">
        <v>0.46286968046255245</v>
      </c>
      <c r="D106" s="73">
        <v>0.88410741588329811</v>
      </c>
      <c r="E106" s="73">
        <v>0.97492714701199035</v>
      </c>
      <c r="F106" s="73">
        <v>0.97387496056127332</v>
      </c>
      <c r="G106" s="73">
        <v>0.79854070435510005</v>
      </c>
      <c r="H106" s="73">
        <v>0.98918205762954103</v>
      </c>
      <c r="I106" s="73">
        <v>0.99758840429178064</v>
      </c>
      <c r="J106" s="74">
        <v>1</v>
      </c>
      <c r="K106" s="74">
        <v>1</v>
      </c>
      <c r="L106" s="73">
        <v>0.13803130127506652</v>
      </c>
      <c r="M106" s="73">
        <v>0.21980996183471185</v>
      </c>
      <c r="N106" s="73">
        <v>0.32872198801167202</v>
      </c>
      <c r="O106" s="73">
        <v>0.34739844384646362</v>
      </c>
      <c r="P106" s="75">
        <v>0.42571333064277733</v>
      </c>
      <c r="Q106" s="34"/>
    </row>
    <row r="107" spans="1:17" ht="36" x14ac:dyDescent="0.25">
      <c r="A107" s="64" t="s">
        <v>69</v>
      </c>
      <c r="B107" s="72">
        <v>3.1687905484688479E-2</v>
      </c>
      <c r="C107" s="73">
        <v>5.103012807985903E-2</v>
      </c>
      <c r="D107" s="73">
        <v>8.8706684789303519E-3</v>
      </c>
      <c r="E107" s="73">
        <v>3.3955348769811634E-3</v>
      </c>
      <c r="F107" s="73">
        <v>4.7853612851389438E-3</v>
      </c>
      <c r="G107" s="73">
        <v>1.0636492101871363E-2</v>
      </c>
      <c r="H107" s="74">
        <v>0</v>
      </c>
      <c r="I107" s="74">
        <v>0</v>
      </c>
      <c r="J107" s="74">
        <v>0</v>
      </c>
      <c r="K107" s="74">
        <v>0</v>
      </c>
      <c r="L107" s="73">
        <v>2.3663739933490208E-2</v>
      </c>
      <c r="M107" s="73">
        <v>4.6961639700773015E-2</v>
      </c>
      <c r="N107" s="73">
        <v>6.5629431306830965E-2</v>
      </c>
      <c r="O107" s="73">
        <v>6.8158350915570709E-2</v>
      </c>
      <c r="P107" s="75">
        <v>5.2010245947753921E-2</v>
      </c>
      <c r="Q107" s="34"/>
    </row>
    <row r="108" spans="1:17" ht="36" x14ac:dyDescent="0.25">
      <c r="A108" s="64" t="s">
        <v>70</v>
      </c>
      <c r="B108" s="72">
        <v>4.299426399234222E-2</v>
      </c>
      <c r="C108" s="73">
        <v>5.3350726589293906E-2</v>
      </c>
      <c r="D108" s="73">
        <v>1.5568627810694506E-2</v>
      </c>
      <c r="E108" s="73">
        <v>5.0924943981671836E-3</v>
      </c>
      <c r="F108" s="73">
        <v>7.4139686338768607E-3</v>
      </c>
      <c r="G108" s="73">
        <v>3.0640886813551454E-2</v>
      </c>
      <c r="H108" s="74">
        <v>0</v>
      </c>
      <c r="I108" s="74">
        <v>0</v>
      </c>
      <c r="J108" s="74">
        <v>0</v>
      </c>
      <c r="K108" s="74">
        <v>0</v>
      </c>
      <c r="L108" s="73">
        <v>3.1466223823847374E-2</v>
      </c>
      <c r="M108" s="73">
        <v>4.2550274305647187E-2</v>
      </c>
      <c r="N108" s="73">
        <v>4.2033826275091869E-2</v>
      </c>
      <c r="O108" s="73">
        <v>7.692351154356683E-2</v>
      </c>
      <c r="P108" s="75">
        <v>9.7044321616550522E-2</v>
      </c>
      <c r="Q108" s="34"/>
    </row>
    <row r="109" spans="1:17" ht="36" x14ac:dyDescent="0.25">
      <c r="A109" s="64" t="s">
        <v>71</v>
      </c>
      <c r="B109" s="72">
        <v>2.7365557027166317E-3</v>
      </c>
      <c r="C109" s="73">
        <v>1.9787977345086375E-3</v>
      </c>
      <c r="D109" s="73">
        <v>5.8378447431389204E-4</v>
      </c>
      <c r="E109" s="74">
        <v>0</v>
      </c>
      <c r="F109" s="74">
        <v>0</v>
      </c>
      <c r="G109" s="73">
        <v>1.3505797999712932E-3</v>
      </c>
      <c r="H109" s="74">
        <v>0</v>
      </c>
      <c r="I109" s="74">
        <v>0</v>
      </c>
      <c r="J109" s="74">
        <v>0</v>
      </c>
      <c r="K109" s="74">
        <v>0</v>
      </c>
      <c r="L109" s="73">
        <v>3.5267568581624042E-3</v>
      </c>
      <c r="M109" s="74">
        <v>0</v>
      </c>
      <c r="N109" s="74">
        <v>0</v>
      </c>
      <c r="O109" s="73">
        <v>5.5203665114483989E-3</v>
      </c>
      <c r="P109" s="75">
        <v>2.2529558660234947E-3</v>
      </c>
      <c r="Q109" s="34"/>
    </row>
    <row r="110" spans="1:17" ht="36" x14ac:dyDescent="0.25">
      <c r="A110" s="64" t="s">
        <v>72</v>
      </c>
      <c r="B110" s="72">
        <v>0.13412381319224292</v>
      </c>
      <c r="C110" s="73">
        <v>0.14049404967458376</v>
      </c>
      <c r="D110" s="73">
        <v>2.444943193294603E-2</v>
      </c>
      <c r="E110" s="73">
        <v>3.684386016840777E-3</v>
      </c>
      <c r="F110" s="73">
        <v>3.9514176174880048E-3</v>
      </c>
      <c r="G110" s="73">
        <v>3.6643327904909498E-2</v>
      </c>
      <c r="H110" s="73">
        <v>1.7775991241903901E-3</v>
      </c>
      <c r="I110" s="74">
        <v>0</v>
      </c>
      <c r="J110" s="74">
        <v>0</v>
      </c>
      <c r="K110" s="74">
        <v>0</v>
      </c>
      <c r="L110" s="73">
        <v>0.13268944652735626</v>
      </c>
      <c r="M110" s="73">
        <v>0.15228418306608621</v>
      </c>
      <c r="N110" s="73">
        <v>0.1735861849866096</v>
      </c>
      <c r="O110" s="73">
        <v>0.17134443717317255</v>
      </c>
      <c r="P110" s="75">
        <v>0.11797745128525167</v>
      </c>
      <c r="Q110" s="34"/>
    </row>
    <row r="111" spans="1:17" ht="36" x14ac:dyDescent="0.25">
      <c r="A111" s="64" t="s">
        <v>73</v>
      </c>
      <c r="B111" s="72">
        <v>0.57370850957018105</v>
      </c>
      <c r="C111" s="73">
        <v>0.27892414237117436</v>
      </c>
      <c r="D111" s="73">
        <v>5.8719836128423832E-2</v>
      </c>
      <c r="E111" s="73">
        <v>9.5032170098684598E-3</v>
      </c>
      <c r="F111" s="73">
        <v>9.9742919022222445E-3</v>
      </c>
      <c r="G111" s="73">
        <v>9.9395534240721325E-2</v>
      </c>
      <c r="H111" s="74">
        <v>0</v>
      </c>
      <c r="I111" s="74">
        <v>0</v>
      </c>
      <c r="J111" s="74">
        <v>0</v>
      </c>
      <c r="K111" s="74">
        <v>0</v>
      </c>
      <c r="L111" s="73">
        <v>0.65869319014494909</v>
      </c>
      <c r="M111" s="73">
        <v>0.53245334629446084</v>
      </c>
      <c r="N111" s="73">
        <v>0.38752945896694097</v>
      </c>
      <c r="O111" s="73">
        <v>0.32380894991991155</v>
      </c>
      <c r="P111" s="75">
        <v>0.30074402788599058</v>
      </c>
      <c r="Q111" s="34"/>
    </row>
    <row r="112" spans="1:17" ht="36" x14ac:dyDescent="0.25">
      <c r="A112" s="64" t="s">
        <v>74</v>
      </c>
      <c r="B112" s="72">
        <v>3.1457608875891033E-4</v>
      </c>
      <c r="C112" s="74">
        <v>0</v>
      </c>
      <c r="D112" s="74">
        <v>0</v>
      </c>
      <c r="E112" s="74">
        <v>0</v>
      </c>
      <c r="F112" s="74">
        <v>0</v>
      </c>
      <c r="G112" s="73">
        <v>4.4335659521570387E-4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4">
        <v>0</v>
      </c>
      <c r="O112" s="74">
        <v>0</v>
      </c>
      <c r="P112" s="76">
        <v>0</v>
      </c>
      <c r="Q112" s="34"/>
    </row>
    <row r="113" spans="1:17" ht="48" x14ac:dyDescent="0.25">
      <c r="A113" s="64" t="s">
        <v>75</v>
      </c>
      <c r="B113" s="72">
        <v>3.8765266225073065E-3</v>
      </c>
      <c r="C113" s="73">
        <v>6.566464039801787E-3</v>
      </c>
      <c r="D113" s="73">
        <v>6.1217103010363606E-3</v>
      </c>
      <c r="E113" s="73">
        <v>3.3972206861521853E-3</v>
      </c>
      <c r="F113" s="74">
        <v>0</v>
      </c>
      <c r="G113" s="73">
        <v>1.4365746019446388E-2</v>
      </c>
      <c r="H113" s="73">
        <v>9.0403432462686627E-3</v>
      </c>
      <c r="I113" s="73">
        <v>2.4115957082195714E-3</v>
      </c>
      <c r="J113" s="74">
        <v>0</v>
      </c>
      <c r="K113" s="74">
        <v>0</v>
      </c>
      <c r="L113" s="73">
        <v>2.4403996661298559E-3</v>
      </c>
      <c r="M113" s="74">
        <v>0</v>
      </c>
      <c r="N113" s="74">
        <v>0</v>
      </c>
      <c r="O113" s="74">
        <v>0</v>
      </c>
      <c r="P113" s="75">
        <v>2.0047108896289289E-3</v>
      </c>
      <c r="Q113" s="34"/>
    </row>
    <row r="114" spans="1:17" ht="48" x14ac:dyDescent="0.25">
      <c r="A114" s="64" t="s">
        <v>76</v>
      </c>
      <c r="B114" s="72">
        <v>9.4724897130745722E-3</v>
      </c>
      <c r="C114" s="73">
        <v>1.5424412282446832E-3</v>
      </c>
      <c r="D114" s="74">
        <v>0</v>
      </c>
      <c r="E114" s="74">
        <v>0</v>
      </c>
      <c r="F114" s="74">
        <v>0</v>
      </c>
      <c r="G114" s="73">
        <v>3.1187899575112754E-3</v>
      </c>
      <c r="H114" s="74">
        <v>0</v>
      </c>
      <c r="I114" s="74">
        <v>0</v>
      </c>
      <c r="J114" s="74">
        <v>0</v>
      </c>
      <c r="K114" s="74">
        <v>0</v>
      </c>
      <c r="L114" s="73">
        <v>8.7647211445419145E-3</v>
      </c>
      <c r="M114" s="73">
        <v>5.940594798320516E-3</v>
      </c>
      <c r="N114" s="73">
        <v>2.4991104528552556E-3</v>
      </c>
      <c r="O114" s="73">
        <v>4.3030375231320091E-3</v>
      </c>
      <c r="P114" s="76">
        <v>0</v>
      </c>
      <c r="Q114" s="34"/>
    </row>
    <row r="115" spans="1:17" ht="24" x14ac:dyDescent="0.25">
      <c r="A115" s="64" t="s">
        <v>77</v>
      </c>
      <c r="B115" s="72">
        <v>3.4535936060513799E-2</v>
      </c>
      <c r="C115" s="73">
        <v>3.509035510874281E-2</v>
      </c>
      <c r="D115" s="73">
        <v>3.1781544700444572E-2</v>
      </c>
      <c r="E115" s="73">
        <v>1.7598462377692074E-2</v>
      </c>
      <c r="F115" s="73">
        <v>5.3059446023375279E-3</v>
      </c>
      <c r="G115" s="73">
        <v>6.3305849861625796E-2</v>
      </c>
      <c r="H115" s="73">
        <v>2.9305303692183478E-2</v>
      </c>
      <c r="I115" s="73">
        <v>9.5767202006763474E-3</v>
      </c>
      <c r="J115" s="73">
        <v>1.5256743821999576E-2</v>
      </c>
      <c r="K115" s="73">
        <v>6.6039562861385176E-3</v>
      </c>
      <c r="L115" s="73">
        <v>4.0176183735787484E-2</v>
      </c>
      <c r="M115" s="73">
        <v>2.1805897752171489E-2</v>
      </c>
      <c r="N115" s="73">
        <v>1.4117045192744069E-2</v>
      </c>
      <c r="O115" s="73">
        <v>8.6590638699928051E-3</v>
      </c>
      <c r="P115" s="75">
        <v>1.2828594284772102E-2</v>
      </c>
      <c r="Q115" s="34"/>
    </row>
    <row r="116" spans="1:17" ht="24" x14ac:dyDescent="0.25">
      <c r="A116" s="64" t="s">
        <v>78</v>
      </c>
      <c r="B116" s="72">
        <v>0.22274012413176184</v>
      </c>
      <c r="C116" s="73">
        <v>0.16617067959169102</v>
      </c>
      <c r="D116" s="73">
        <v>7.0593229551922584E-2</v>
      </c>
      <c r="E116" s="73">
        <v>1.7990966386769083E-2</v>
      </c>
      <c r="F116" s="73">
        <v>1.5098051991826395E-2</v>
      </c>
      <c r="G116" s="73">
        <v>0.1376944338848376</v>
      </c>
      <c r="H116" s="73">
        <v>3.3264464297229533E-2</v>
      </c>
      <c r="I116" s="73">
        <v>1.0027845895874861E-2</v>
      </c>
      <c r="J116" s="73">
        <v>9.813965533182499E-3</v>
      </c>
      <c r="K116" s="74">
        <v>0</v>
      </c>
      <c r="L116" s="73">
        <v>0.24955258763847216</v>
      </c>
      <c r="M116" s="73">
        <v>0.19022959732956368</v>
      </c>
      <c r="N116" s="73">
        <v>0.17809928457062246</v>
      </c>
      <c r="O116" s="73">
        <v>0.14986279646636441</v>
      </c>
      <c r="P116" s="75">
        <v>0.16247397808528882</v>
      </c>
      <c r="Q116" s="34"/>
    </row>
    <row r="117" spans="1:17" ht="36" x14ac:dyDescent="0.25">
      <c r="A117" s="64" t="s">
        <v>79</v>
      </c>
      <c r="B117" s="72">
        <v>0.63219740499212451</v>
      </c>
      <c r="C117" s="73">
        <v>0.76000109193455423</v>
      </c>
      <c r="D117" s="73">
        <v>0.88582308326745351</v>
      </c>
      <c r="E117" s="73">
        <v>0.96135110684638614</v>
      </c>
      <c r="F117" s="73">
        <v>0.9767345153740844</v>
      </c>
      <c r="G117" s="73">
        <v>0.78198116869751289</v>
      </c>
      <c r="H117" s="73">
        <v>0.93241169303405258</v>
      </c>
      <c r="I117" s="73">
        <v>0.97700250149742252</v>
      </c>
      <c r="J117" s="73">
        <v>0.97331526485840003</v>
      </c>
      <c r="K117" s="73">
        <v>0.99339604371386192</v>
      </c>
      <c r="L117" s="73">
        <v>0.56279538588532774</v>
      </c>
      <c r="M117" s="73">
        <v>0.70513887664829034</v>
      </c>
      <c r="N117" s="73">
        <v>0.75950896853979655</v>
      </c>
      <c r="O117" s="73">
        <v>0.79407265350222134</v>
      </c>
      <c r="P117" s="75">
        <v>0.78636677634281016</v>
      </c>
      <c r="Q117" s="34"/>
    </row>
    <row r="118" spans="1:17" ht="24" x14ac:dyDescent="0.25">
      <c r="A118" s="64" t="s">
        <v>80</v>
      </c>
      <c r="B118" s="72">
        <v>6.6839329546688727E-4</v>
      </c>
      <c r="C118" s="73">
        <v>5.1558773315773989E-3</v>
      </c>
      <c r="D118" s="73">
        <v>3.6813195785231094E-3</v>
      </c>
      <c r="E118" s="73">
        <v>2.4059064744528309E-3</v>
      </c>
      <c r="F118" s="73">
        <v>5.9041914523600238E-4</v>
      </c>
      <c r="G118" s="73">
        <v>3.298488892440467E-3</v>
      </c>
      <c r="H118" s="73">
        <v>5.0185389765351864E-3</v>
      </c>
      <c r="I118" s="73">
        <v>2.6702817600443279E-3</v>
      </c>
      <c r="J118" s="73">
        <v>1.614025786418688E-3</v>
      </c>
      <c r="K118" s="74">
        <v>0</v>
      </c>
      <c r="L118" s="74">
        <v>0</v>
      </c>
      <c r="M118" s="73">
        <v>1.4107126053082473E-3</v>
      </c>
      <c r="N118" s="73">
        <v>6.1475524056750115E-3</v>
      </c>
      <c r="O118" s="73">
        <v>2.9800478751006183E-3</v>
      </c>
      <c r="P118" s="75">
        <v>1.5907933273235945E-3</v>
      </c>
      <c r="Q118" s="34"/>
    </row>
    <row r="119" spans="1:17" ht="24" x14ac:dyDescent="0.25">
      <c r="A119" s="64" t="s">
        <v>81</v>
      </c>
      <c r="B119" s="72">
        <v>9.9044602882733895E-2</v>
      </c>
      <c r="C119" s="73">
        <v>2.88372957884175E-2</v>
      </c>
      <c r="D119" s="73">
        <v>7.0015697726220349E-3</v>
      </c>
      <c r="E119" s="73">
        <v>4.2572908662724397E-4</v>
      </c>
      <c r="F119" s="73">
        <v>2.2710688865155214E-3</v>
      </c>
      <c r="G119" s="73">
        <v>1.3149039334883357E-2</v>
      </c>
      <c r="H119" s="74">
        <v>0</v>
      </c>
      <c r="I119" s="73">
        <v>7.2265064598153869E-4</v>
      </c>
      <c r="J119" s="74">
        <v>0</v>
      </c>
      <c r="K119" s="74">
        <v>0</v>
      </c>
      <c r="L119" s="73">
        <v>0.13280963327998441</v>
      </c>
      <c r="M119" s="73">
        <v>7.1468790646165958E-2</v>
      </c>
      <c r="N119" s="73">
        <v>3.9729688742274588E-2</v>
      </c>
      <c r="O119" s="73">
        <v>3.3690127756223077E-2</v>
      </c>
      <c r="P119" s="75">
        <v>3.3139480702927777E-2</v>
      </c>
      <c r="Q119" s="34"/>
    </row>
    <row r="120" spans="1:17" ht="36" x14ac:dyDescent="0.25">
      <c r="A120" s="64" t="s">
        <v>82</v>
      </c>
      <c r="B120" s="72">
        <v>1.0269275432927424E-2</v>
      </c>
      <c r="C120" s="73">
        <v>4.2055422363965183E-3</v>
      </c>
      <c r="D120" s="73">
        <v>7.3481934789129666E-4</v>
      </c>
      <c r="E120" s="73">
        <v>2.2782882807252097E-4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3">
        <v>1.4666209460428929E-2</v>
      </c>
      <c r="M120" s="73">
        <v>8.3625849019770427E-3</v>
      </c>
      <c r="N120" s="73">
        <v>2.3974605488872717E-3</v>
      </c>
      <c r="O120" s="73">
        <v>9.2311902436921014E-3</v>
      </c>
      <c r="P120" s="75">
        <v>3.6003772568772331E-3</v>
      </c>
      <c r="Q120" s="34"/>
    </row>
    <row r="121" spans="1:17" x14ac:dyDescent="0.25">
      <c r="A121" s="64" t="s">
        <v>83</v>
      </c>
      <c r="B121" s="77">
        <v>1</v>
      </c>
      <c r="C121" s="73">
        <v>0.99950633490310625</v>
      </c>
      <c r="D121" s="73">
        <v>0.99945094923713262</v>
      </c>
      <c r="E121" s="73">
        <v>0.99925418030440405</v>
      </c>
      <c r="F121" s="74">
        <v>1</v>
      </c>
      <c r="G121" s="73">
        <v>0.99882601808977789</v>
      </c>
      <c r="H121" s="73">
        <v>0.99973808118657448</v>
      </c>
      <c r="I121" s="74">
        <v>1</v>
      </c>
      <c r="J121" s="74">
        <v>1</v>
      </c>
      <c r="K121" s="74">
        <v>1</v>
      </c>
      <c r="L121" s="74">
        <v>1</v>
      </c>
      <c r="M121" s="74">
        <v>1</v>
      </c>
      <c r="N121" s="74">
        <v>1</v>
      </c>
      <c r="O121" s="74">
        <v>1</v>
      </c>
      <c r="P121" s="75">
        <v>0.99749719204538734</v>
      </c>
      <c r="Q121" s="34"/>
    </row>
    <row r="122" spans="1:17" x14ac:dyDescent="0.25">
      <c r="A122" s="64" t="s">
        <v>84</v>
      </c>
      <c r="B122" s="72">
        <v>1.8267647290992946E-2</v>
      </c>
      <c r="C122" s="73">
        <v>2.871764740597085E-2</v>
      </c>
      <c r="D122" s="73">
        <v>5.4108366268024385E-2</v>
      </c>
      <c r="E122" s="73">
        <v>7.0584611722037241E-2</v>
      </c>
      <c r="F122" s="73">
        <v>0.12676861075409138</v>
      </c>
      <c r="G122" s="73">
        <v>4.0332372708859296E-2</v>
      </c>
      <c r="H122" s="73">
        <v>6.5118430917686113E-2</v>
      </c>
      <c r="I122" s="73">
        <v>6.0206507423942297E-2</v>
      </c>
      <c r="J122" s="73">
        <v>9.8064829665953215E-2</v>
      </c>
      <c r="K122" s="73">
        <v>0.14861462332480674</v>
      </c>
      <c r="L122" s="73">
        <v>1.5906144059084384E-2</v>
      </c>
      <c r="M122" s="73">
        <v>2.4081846828677478E-2</v>
      </c>
      <c r="N122" s="73">
        <v>2.749612593013679E-2</v>
      </c>
      <c r="O122" s="73">
        <v>2.8584556035584078E-2</v>
      </c>
      <c r="P122" s="75">
        <v>3.1861684324154836E-2</v>
      </c>
      <c r="Q122" s="34"/>
    </row>
    <row r="123" spans="1:17" x14ac:dyDescent="0.25">
      <c r="A123" s="64" t="s">
        <v>85</v>
      </c>
      <c r="B123" s="72">
        <v>0.98538629728141447</v>
      </c>
      <c r="C123" s="73">
        <v>0.99377168832232499</v>
      </c>
      <c r="D123" s="73">
        <v>0.99811754861493263</v>
      </c>
      <c r="E123" s="74">
        <v>1</v>
      </c>
      <c r="F123" s="74">
        <v>1</v>
      </c>
      <c r="G123" s="73">
        <v>0.98360528074794595</v>
      </c>
      <c r="H123" s="73">
        <v>0.99852503070793719</v>
      </c>
      <c r="I123" s="74">
        <v>1</v>
      </c>
      <c r="J123" s="74">
        <v>1</v>
      </c>
      <c r="K123" s="74">
        <v>1</v>
      </c>
      <c r="L123" s="73">
        <v>0.98424530399036714</v>
      </c>
      <c r="M123" s="73">
        <v>0.99592872487174766</v>
      </c>
      <c r="N123" s="74">
        <v>1</v>
      </c>
      <c r="O123" s="74">
        <v>1</v>
      </c>
      <c r="P123" s="76">
        <v>1</v>
      </c>
      <c r="Q123" s="34"/>
    </row>
    <row r="124" spans="1:17" ht="24" x14ac:dyDescent="0.25">
      <c r="A124" s="64" t="s">
        <v>86</v>
      </c>
      <c r="B124" s="72">
        <v>0.20300400326823842</v>
      </c>
      <c r="C124" s="73">
        <v>0.36134128824041495</v>
      </c>
      <c r="D124" s="73">
        <v>0.64186288783505774</v>
      </c>
      <c r="E124" s="73">
        <v>0.83508521068823827</v>
      </c>
      <c r="F124" s="73">
        <v>0.899994525276261</v>
      </c>
      <c r="G124" s="73">
        <v>0.54455470068704137</v>
      </c>
      <c r="H124" s="73">
        <v>0.75199151881727033</v>
      </c>
      <c r="I124" s="73">
        <v>0.84876750678186841</v>
      </c>
      <c r="J124" s="73">
        <v>0.89138188331207324</v>
      </c>
      <c r="K124" s="73">
        <v>0.9471096312767644</v>
      </c>
      <c r="L124" s="73">
        <v>0.13965894806078055</v>
      </c>
      <c r="M124" s="73">
        <v>0.2096922811024064</v>
      </c>
      <c r="N124" s="73">
        <v>0.24856573545181412</v>
      </c>
      <c r="O124" s="73">
        <v>0.32135817551799195</v>
      </c>
      <c r="P124" s="75">
        <v>0.43767599952048591</v>
      </c>
      <c r="Q124" s="34"/>
    </row>
    <row r="125" spans="1:17" x14ac:dyDescent="0.25">
      <c r="A125" s="64" t="s">
        <v>87</v>
      </c>
      <c r="B125" s="72">
        <v>0.36515093945616706</v>
      </c>
      <c r="C125" s="73">
        <v>0.72428277047226686</v>
      </c>
      <c r="D125" s="73">
        <v>0.57582574187957625</v>
      </c>
      <c r="E125" s="73">
        <v>0.86230101345056931</v>
      </c>
      <c r="F125" s="73">
        <v>0.98936861552873279</v>
      </c>
      <c r="G125" s="73">
        <v>0.36116331560828685</v>
      </c>
      <c r="H125" s="73">
        <v>0.64581738821885759</v>
      </c>
      <c r="I125" s="73">
        <v>0.85966233142169857</v>
      </c>
      <c r="J125" s="73">
        <v>0.93466195506683869</v>
      </c>
      <c r="K125" s="73">
        <v>0.99701855452938393</v>
      </c>
      <c r="L125" s="73">
        <v>0.13804821478825088</v>
      </c>
      <c r="M125" s="73">
        <v>0.61215932741081291</v>
      </c>
      <c r="N125" s="73">
        <v>0.83220708246157071</v>
      </c>
      <c r="O125" s="73">
        <v>0.90535387090897756</v>
      </c>
      <c r="P125" s="75">
        <v>0.96213893138508633</v>
      </c>
      <c r="Q125" s="34"/>
    </row>
    <row r="126" spans="1:17" x14ac:dyDescent="0.25">
      <c r="A126" s="64" t="s">
        <v>88</v>
      </c>
      <c r="B126" s="72">
        <v>0.90883367530523218</v>
      </c>
      <c r="C126" s="73">
        <v>0.95453735604941314</v>
      </c>
      <c r="D126" s="73">
        <v>0.9878427862346143</v>
      </c>
      <c r="E126" s="73">
        <v>0.99800524992817352</v>
      </c>
      <c r="F126" s="74">
        <v>1</v>
      </c>
      <c r="G126" s="73">
        <v>0.92273276797305193</v>
      </c>
      <c r="H126" s="73">
        <v>0.99190465475186362</v>
      </c>
      <c r="I126" s="73">
        <v>0.99902562215542412</v>
      </c>
      <c r="J126" s="74">
        <v>1</v>
      </c>
      <c r="K126" s="74">
        <v>1</v>
      </c>
      <c r="L126" s="73">
        <v>0.86904910884757236</v>
      </c>
      <c r="M126" s="73">
        <v>0.9668275267297245</v>
      </c>
      <c r="N126" s="73">
        <v>0.98766423485877941</v>
      </c>
      <c r="O126" s="73">
        <v>0.99529915822905934</v>
      </c>
      <c r="P126" s="75">
        <v>0.9951974726613948</v>
      </c>
      <c r="Q126" s="34"/>
    </row>
    <row r="127" spans="1:17" ht="24" x14ac:dyDescent="0.25">
      <c r="A127" s="64" t="s">
        <v>89</v>
      </c>
      <c r="B127" s="72">
        <v>0.81737547696246105</v>
      </c>
      <c r="C127" s="73">
        <v>0.90800402689740611</v>
      </c>
      <c r="D127" s="73">
        <v>0.93781826922037559</v>
      </c>
      <c r="E127" s="73">
        <v>0.9930779763842017</v>
      </c>
      <c r="F127" s="74">
        <v>1</v>
      </c>
      <c r="G127" s="73">
        <v>0.80563036939909582</v>
      </c>
      <c r="H127" s="73">
        <v>0.96479269665512479</v>
      </c>
      <c r="I127" s="73">
        <v>0.99035422086344016</v>
      </c>
      <c r="J127" s="73">
        <v>0.99785693556675081</v>
      </c>
      <c r="K127" s="74">
        <v>1</v>
      </c>
      <c r="L127" s="73">
        <v>0.73187658140356515</v>
      </c>
      <c r="M127" s="73">
        <v>0.93992736828327916</v>
      </c>
      <c r="N127" s="73">
        <v>0.97767825045478296</v>
      </c>
      <c r="O127" s="73">
        <v>0.99156587831667775</v>
      </c>
      <c r="P127" s="75">
        <v>0.9971418953006731</v>
      </c>
      <c r="Q127" s="34"/>
    </row>
    <row r="128" spans="1:17" ht="24" x14ac:dyDescent="0.25">
      <c r="A128" s="64" t="s">
        <v>90</v>
      </c>
      <c r="B128" s="72">
        <v>0.43170988629974644</v>
      </c>
      <c r="C128" s="73">
        <v>0.67453715157853211</v>
      </c>
      <c r="D128" s="73">
        <v>0.70486096577947122</v>
      </c>
      <c r="E128" s="73">
        <v>0.93096612792737843</v>
      </c>
      <c r="F128" s="73">
        <v>0.98429262555933694</v>
      </c>
      <c r="G128" s="73">
        <v>0.4653405562136953</v>
      </c>
      <c r="H128" s="73">
        <v>0.78980788293462756</v>
      </c>
      <c r="I128" s="73">
        <v>0.93955568853244376</v>
      </c>
      <c r="J128" s="73">
        <v>0.95622903666921555</v>
      </c>
      <c r="K128" s="73">
        <v>0.99752657208140849</v>
      </c>
      <c r="L128" s="73">
        <v>0.26278666380499766</v>
      </c>
      <c r="M128" s="73">
        <v>0.64178133087125155</v>
      </c>
      <c r="N128" s="73">
        <v>0.74290880007702154</v>
      </c>
      <c r="O128" s="73">
        <v>0.81929305512765216</v>
      </c>
      <c r="P128" s="75">
        <v>0.88841805169254418</v>
      </c>
      <c r="Q128" s="34"/>
    </row>
    <row r="129" spans="1:17" x14ac:dyDescent="0.25">
      <c r="A129" s="64" t="s">
        <v>91</v>
      </c>
      <c r="B129" s="72">
        <v>6.2817613552844501E-2</v>
      </c>
      <c r="C129" s="73">
        <v>0.13838508252124726</v>
      </c>
      <c r="D129" s="73">
        <v>0.10833762786817128</v>
      </c>
      <c r="E129" s="73">
        <v>0.2103925217916032</v>
      </c>
      <c r="F129" s="73">
        <v>0.43589760975064501</v>
      </c>
      <c r="G129" s="73">
        <v>6.4392486771486415E-2</v>
      </c>
      <c r="H129" s="73">
        <v>9.556812280901858E-2</v>
      </c>
      <c r="I129" s="73">
        <v>0.1937062004291086</v>
      </c>
      <c r="J129" s="73">
        <v>0.30829615176960457</v>
      </c>
      <c r="K129" s="73">
        <v>0.52869079723075252</v>
      </c>
      <c r="L129" s="73">
        <v>2.9512952239118314E-2</v>
      </c>
      <c r="M129" s="73">
        <v>0.10593390647907763</v>
      </c>
      <c r="N129" s="73">
        <v>0.12757026487924317</v>
      </c>
      <c r="O129" s="73">
        <v>0.1749594960266824</v>
      </c>
      <c r="P129" s="75">
        <v>0.26287718142267752</v>
      </c>
      <c r="Q129" s="34"/>
    </row>
    <row r="130" spans="1:17" x14ac:dyDescent="0.25">
      <c r="A130" s="64" t="s">
        <v>92</v>
      </c>
      <c r="B130" s="72">
        <v>0.99772189134618072</v>
      </c>
      <c r="C130" s="73">
        <v>0.99964508339453895</v>
      </c>
      <c r="D130" s="73">
        <v>0.99814043461509006</v>
      </c>
      <c r="E130" s="73">
        <v>0.99873968110332301</v>
      </c>
      <c r="F130" s="73">
        <v>0.99848113647393932</v>
      </c>
      <c r="G130" s="73">
        <v>0.99818135805877406</v>
      </c>
      <c r="H130" s="73">
        <v>0.9995238694908104</v>
      </c>
      <c r="I130" s="73">
        <v>0.99786068113869997</v>
      </c>
      <c r="J130" s="73">
        <v>0.99765329582938755</v>
      </c>
      <c r="K130" s="74">
        <v>1</v>
      </c>
      <c r="L130" s="73">
        <v>0.9967021496211852</v>
      </c>
      <c r="M130" s="73">
        <v>0.99820991176800256</v>
      </c>
      <c r="N130" s="74">
        <v>1</v>
      </c>
      <c r="O130" s="74">
        <v>1</v>
      </c>
      <c r="P130" s="75">
        <v>0.99755280976056759</v>
      </c>
      <c r="Q130" s="34"/>
    </row>
    <row r="131" spans="1:17" x14ac:dyDescent="0.25">
      <c r="A131" s="64" t="s">
        <v>93</v>
      </c>
      <c r="B131" s="72">
        <v>0.99627218557179098</v>
      </c>
      <c r="C131" s="73">
        <v>0.99921773773792999</v>
      </c>
      <c r="D131" s="74">
        <v>1</v>
      </c>
      <c r="E131" s="74">
        <v>1</v>
      </c>
      <c r="F131" s="74">
        <v>1</v>
      </c>
      <c r="G131" s="73">
        <v>0.99882877918080648</v>
      </c>
      <c r="H131" s="74">
        <v>1</v>
      </c>
      <c r="I131" s="74">
        <v>1</v>
      </c>
      <c r="J131" s="74">
        <v>1</v>
      </c>
      <c r="K131" s="74">
        <v>1</v>
      </c>
      <c r="L131" s="73">
        <v>0.99425494301273221</v>
      </c>
      <c r="M131" s="74">
        <v>1</v>
      </c>
      <c r="N131" s="73">
        <v>0.99790823677833895</v>
      </c>
      <c r="O131" s="74">
        <v>1</v>
      </c>
      <c r="P131" s="76">
        <v>1</v>
      </c>
      <c r="Q131" s="34"/>
    </row>
    <row r="132" spans="1:17" x14ac:dyDescent="0.25">
      <c r="A132" s="64" t="s">
        <v>94</v>
      </c>
      <c r="B132" s="72">
        <v>0.96419601181330317</v>
      </c>
      <c r="C132" s="73">
        <v>0.98953167554023747</v>
      </c>
      <c r="D132" s="73">
        <v>0.99692607379390152</v>
      </c>
      <c r="E132" s="73">
        <v>0.99945106111704651</v>
      </c>
      <c r="F132" s="74">
        <v>1</v>
      </c>
      <c r="G132" s="73">
        <v>0.97454001444385674</v>
      </c>
      <c r="H132" s="73">
        <v>0.99743131613440239</v>
      </c>
      <c r="I132" s="74">
        <v>1</v>
      </c>
      <c r="J132" s="73">
        <v>0.99905088849104329</v>
      </c>
      <c r="K132" s="74">
        <v>1</v>
      </c>
      <c r="L132" s="73">
        <v>0.94838913324886176</v>
      </c>
      <c r="M132" s="73">
        <v>0.99729502384666358</v>
      </c>
      <c r="N132" s="73">
        <v>0.99793776205931095</v>
      </c>
      <c r="O132" s="73">
        <v>0.99781767771440899</v>
      </c>
      <c r="P132" s="76">
        <v>1</v>
      </c>
      <c r="Q132" s="34"/>
    </row>
    <row r="133" spans="1:17" x14ac:dyDescent="0.25">
      <c r="A133" s="64" t="s">
        <v>95</v>
      </c>
      <c r="B133" s="72">
        <v>0.99765295391317221</v>
      </c>
      <c r="C133" s="74">
        <v>1</v>
      </c>
      <c r="D133" s="73">
        <v>0.99852554049595055</v>
      </c>
      <c r="E133" s="73">
        <v>0.99932635681815019</v>
      </c>
      <c r="F133" s="74">
        <v>1</v>
      </c>
      <c r="G133" s="73">
        <v>0.9992372564801566</v>
      </c>
      <c r="H133" s="73">
        <v>0.99841555064123144</v>
      </c>
      <c r="I133" s="73">
        <v>0.99885652943194214</v>
      </c>
      <c r="J133" s="74">
        <v>1</v>
      </c>
      <c r="K133" s="74">
        <v>1</v>
      </c>
      <c r="L133" s="73">
        <v>0.99534522988967145</v>
      </c>
      <c r="M133" s="74">
        <v>1</v>
      </c>
      <c r="N133" s="74">
        <v>1</v>
      </c>
      <c r="O133" s="74">
        <v>1</v>
      </c>
      <c r="P133" s="76">
        <v>1</v>
      </c>
      <c r="Q133" s="34"/>
    </row>
    <row r="134" spans="1:17" x14ac:dyDescent="0.25">
      <c r="A134" s="64" t="s">
        <v>96</v>
      </c>
      <c r="B134" s="72">
        <v>0.92652765841021845</v>
      </c>
      <c r="C134" s="73">
        <v>0.95751841230776435</v>
      </c>
      <c r="D134" s="73">
        <v>0.9367487665423907</v>
      </c>
      <c r="E134" s="73">
        <v>0.97727539701528199</v>
      </c>
      <c r="F134" s="73">
        <v>0.98459997288766365</v>
      </c>
      <c r="G134" s="73">
        <v>0.90410836407032114</v>
      </c>
      <c r="H134" s="73">
        <v>0.94672043567106001</v>
      </c>
      <c r="I134" s="73">
        <v>0.98357980230793707</v>
      </c>
      <c r="J134" s="73">
        <v>0.96230206743593349</v>
      </c>
      <c r="K134" s="73">
        <v>0.99457960006961577</v>
      </c>
      <c r="L134" s="73">
        <v>0.90800728627987404</v>
      </c>
      <c r="M134" s="73">
        <v>0.96475883270318885</v>
      </c>
      <c r="N134" s="73">
        <v>0.98102860381562484</v>
      </c>
      <c r="O134" s="73">
        <v>0.97437992678078822</v>
      </c>
      <c r="P134" s="75">
        <v>0.98562139770702684</v>
      </c>
      <c r="Q134" s="34"/>
    </row>
    <row r="135" spans="1:17" x14ac:dyDescent="0.25">
      <c r="A135" s="64" t="s">
        <v>97</v>
      </c>
      <c r="B135" s="72">
        <v>1.2175462699851602E-2</v>
      </c>
      <c r="C135" s="73">
        <v>8.0993032212618263E-2</v>
      </c>
      <c r="D135" s="73">
        <v>6.763851731220917E-2</v>
      </c>
      <c r="E135" s="73">
        <v>0.11488136040922638</v>
      </c>
      <c r="F135" s="73">
        <v>0.31333534863685114</v>
      </c>
      <c r="G135" s="73">
        <v>2.578592862094304E-2</v>
      </c>
      <c r="H135" s="73">
        <v>6.1926982873949973E-2</v>
      </c>
      <c r="I135" s="73">
        <v>8.0467325199387929E-2</v>
      </c>
      <c r="J135" s="73">
        <v>0.22438622960848695</v>
      </c>
      <c r="K135" s="73">
        <v>0.37888609587697403</v>
      </c>
      <c r="L135" s="73">
        <v>4.9146846971811218E-3</v>
      </c>
      <c r="M135" s="73">
        <v>1.7046450135791667E-2</v>
      </c>
      <c r="N135" s="73">
        <v>6.1961356165429173E-2</v>
      </c>
      <c r="O135" s="73">
        <v>0.12352910507200185</v>
      </c>
      <c r="P135" s="75">
        <v>0.17259099924880647</v>
      </c>
      <c r="Q135" s="34"/>
    </row>
    <row r="136" spans="1:17" x14ac:dyDescent="0.25">
      <c r="A136" s="64" t="s">
        <v>98</v>
      </c>
      <c r="B136" s="72">
        <v>0.18817124073419922</v>
      </c>
      <c r="C136" s="73">
        <v>0.38704075207062066</v>
      </c>
      <c r="D136" s="73">
        <v>0.28868183228342681</v>
      </c>
      <c r="E136" s="73">
        <v>0.41430874187772715</v>
      </c>
      <c r="F136" s="73">
        <v>0.53482038344642646</v>
      </c>
      <c r="G136" s="73">
        <v>0.18996584629066421</v>
      </c>
      <c r="H136" s="73">
        <v>0.24829773457672918</v>
      </c>
      <c r="I136" s="73">
        <v>0.40782402284575142</v>
      </c>
      <c r="J136" s="73">
        <v>0.43981189231846896</v>
      </c>
      <c r="K136" s="73">
        <v>0.58279471142620232</v>
      </c>
      <c r="L136" s="73">
        <v>8.0027498740202319E-2</v>
      </c>
      <c r="M136" s="73">
        <v>0.28429327084082628</v>
      </c>
      <c r="N136" s="73">
        <v>0.41403724296550182</v>
      </c>
      <c r="O136" s="73">
        <v>0.5109949974550595</v>
      </c>
      <c r="P136" s="75">
        <v>0.68996570892215647</v>
      </c>
      <c r="Q136" s="34"/>
    </row>
    <row r="137" spans="1:17" x14ac:dyDescent="0.25">
      <c r="A137" s="64" t="s">
        <v>99</v>
      </c>
      <c r="B137" s="72">
        <v>0.25280573199112172</v>
      </c>
      <c r="C137" s="73">
        <v>0.42956593822693967</v>
      </c>
      <c r="D137" s="73">
        <v>0.27812138788966739</v>
      </c>
      <c r="E137" s="73">
        <v>0.30638795914202055</v>
      </c>
      <c r="F137" s="73">
        <v>0.34442876003538969</v>
      </c>
      <c r="G137" s="73">
        <v>0.20100791861919484</v>
      </c>
      <c r="H137" s="73">
        <v>0.21785538394119378</v>
      </c>
      <c r="I137" s="73">
        <v>0.27082178296459647</v>
      </c>
      <c r="J137" s="73">
        <v>0.34133383379756599</v>
      </c>
      <c r="K137" s="73">
        <v>0.32819136697906115</v>
      </c>
      <c r="L137" s="73">
        <v>0.1872715891066577</v>
      </c>
      <c r="M137" s="73">
        <v>0.31262110318534997</v>
      </c>
      <c r="N137" s="73">
        <v>0.4861148987781056</v>
      </c>
      <c r="O137" s="73">
        <v>0.54206451261917488</v>
      </c>
      <c r="P137" s="75">
        <v>0.68337551054949086</v>
      </c>
      <c r="Q137" s="34"/>
    </row>
    <row r="138" spans="1:17" x14ac:dyDescent="0.25">
      <c r="A138" s="64" t="s">
        <v>100</v>
      </c>
      <c r="B138" s="72">
        <v>2.2023667835437497E-2</v>
      </c>
      <c r="C138" s="73">
        <v>6.6579201352673353E-2</v>
      </c>
      <c r="D138" s="73">
        <v>6.8557140302430319E-2</v>
      </c>
      <c r="E138" s="73">
        <v>0.10579739759211643</v>
      </c>
      <c r="F138" s="73">
        <v>0.19401986802942331</v>
      </c>
      <c r="G138" s="73">
        <v>3.5348902726546561E-2</v>
      </c>
      <c r="H138" s="73">
        <v>5.1007551507853598E-2</v>
      </c>
      <c r="I138" s="73">
        <v>8.4525497167401265E-2</v>
      </c>
      <c r="J138" s="73">
        <v>0.15797492092266419</v>
      </c>
      <c r="K138" s="73">
        <v>0.21459910074602878</v>
      </c>
      <c r="L138" s="73">
        <v>1.093790923765452E-2</v>
      </c>
      <c r="M138" s="73">
        <v>3.124475019831139E-2</v>
      </c>
      <c r="N138" s="73">
        <v>5.224481711120442E-2</v>
      </c>
      <c r="O138" s="73">
        <v>0.10070280428239828</v>
      </c>
      <c r="P138" s="75">
        <v>0.19606485265579623</v>
      </c>
      <c r="Q138" s="34"/>
    </row>
    <row r="139" spans="1:17" ht="24" x14ac:dyDescent="0.25">
      <c r="A139" s="64" t="s">
        <v>101</v>
      </c>
      <c r="B139" s="72">
        <v>0.32054825910231532</v>
      </c>
      <c r="C139" s="73">
        <v>0.41721883267633136</v>
      </c>
      <c r="D139" s="73">
        <v>0.42314021875050523</v>
      </c>
      <c r="E139" s="73">
        <v>0.47396398953686369</v>
      </c>
      <c r="F139" s="73">
        <v>0.45690862703463875</v>
      </c>
      <c r="G139" s="73">
        <v>0.36602865732731016</v>
      </c>
      <c r="H139" s="73">
        <v>0.40855503653550013</v>
      </c>
      <c r="I139" s="73">
        <v>0.47836749374377241</v>
      </c>
      <c r="J139" s="73">
        <v>0.45221110886012678</v>
      </c>
      <c r="K139" s="73">
        <v>0.44868535106154045</v>
      </c>
      <c r="L139" s="73">
        <v>0.28072341420097535</v>
      </c>
      <c r="M139" s="73">
        <v>0.34978549005616699</v>
      </c>
      <c r="N139" s="73">
        <v>0.43609573984648464</v>
      </c>
      <c r="O139" s="73">
        <v>0.45040445993377615</v>
      </c>
      <c r="P139" s="75">
        <v>0.58249314865020452</v>
      </c>
      <c r="Q139" s="34"/>
    </row>
    <row r="140" spans="1:17" x14ac:dyDescent="0.25">
      <c r="A140" s="64" t="s">
        <v>102</v>
      </c>
      <c r="B140" s="72">
        <v>0.84783942208609397</v>
      </c>
      <c r="C140" s="73">
        <v>0.92188855487058352</v>
      </c>
      <c r="D140" s="73">
        <v>0.94207664669382052</v>
      </c>
      <c r="E140" s="73">
        <v>0.97346663731330085</v>
      </c>
      <c r="F140" s="73">
        <v>0.99026611763047634</v>
      </c>
      <c r="G140" s="73">
        <v>0.83227539283776963</v>
      </c>
      <c r="H140" s="73">
        <v>0.95336529567244999</v>
      </c>
      <c r="I140" s="73">
        <v>0.97642874481146291</v>
      </c>
      <c r="J140" s="73">
        <v>0.9762372707668413</v>
      </c>
      <c r="K140" s="73">
        <v>0.99458813446824079</v>
      </c>
      <c r="L140" s="73">
        <v>0.79812550576316477</v>
      </c>
      <c r="M140" s="73">
        <v>0.94938883578645006</v>
      </c>
      <c r="N140" s="73">
        <v>0.97530409672149121</v>
      </c>
      <c r="O140" s="73">
        <v>0.98395600160952135</v>
      </c>
      <c r="P140" s="75">
        <v>0.98713278116491299</v>
      </c>
      <c r="Q140" s="34"/>
    </row>
    <row r="141" spans="1:17" x14ac:dyDescent="0.25">
      <c r="A141" s="64" t="s">
        <v>103</v>
      </c>
      <c r="B141" s="72">
        <v>0.36730368785486184</v>
      </c>
      <c r="C141" s="73">
        <v>0.73001858016539822</v>
      </c>
      <c r="D141" s="73">
        <v>0.57757611618050764</v>
      </c>
      <c r="E141" s="73">
        <v>0.85922801893419121</v>
      </c>
      <c r="F141" s="73">
        <v>0.98462672185609568</v>
      </c>
      <c r="G141" s="73">
        <v>0.36825819853391811</v>
      </c>
      <c r="H141" s="73">
        <v>0.6466195050931608</v>
      </c>
      <c r="I141" s="73">
        <v>0.84321248613805777</v>
      </c>
      <c r="J141" s="73">
        <v>0.94010006375815458</v>
      </c>
      <c r="K141" s="74">
        <v>1</v>
      </c>
      <c r="L141" s="73">
        <v>0.14358271977160694</v>
      </c>
      <c r="M141" s="73">
        <v>0.61091489846544733</v>
      </c>
      <c r="N141" s="73">
        <v>0.83103589702406289</v>
      </c>
      <c r="O141" s="73">
        <v>0.91001940600881093</v>
      </c>
      <c r="P141" s="75">
        <v>0.95410835332238342</v>
      </c>
      <c r="Q141" s="34"/>
    </row>
    <row r="142" spans="1:17" x14ac:dyDescent="0.25">
      <c r="A142" s="64" t="s">
        <v>104</v>
      </c>
      <c r="B142" s="72">
        <v>0.39690933316900701</v>
      </c>
      <c r="C142" s="73">
        <v>0.65373928489377919</v>
      </c>
      <c r="D142" s="73">
        <v>0.58784704357323736</v>
      </c>
      <c r="E142" s="73">
        <v>0.81628217538689862</v>
      </c>
      <c r="F142" s="73">
        <v>0.91335944253632551</v>
      </c>
      <c r="G142" s="73">
        <v>0.44738777568106131</v>
      </c>
      <c r="H142" s="73">
        <v>0.63203881200444723</v>
      </c>
      <c r="I142" s="73">
        <v>0.80901318232806441</v>
      </c>
      <c r="J142" s="73">
        <v>0.85753120182705045</v>
      </c>
      <c r="K142" s="73">
        <v>0.95910718478196599</v>
      </c>
      <c r="L142" s="73">
        <v>0.26943435004689414</v>
      </c>
      <c r="M142" s="73">
        <v>0.51685266792217388</v>
      </c>
      <c r="N142" s="73">
        <v>0.68353005157914215</v>
      </c>
      <c r="O142" s="73">
        <v>0.78337750243740056</v>
      </c>
      <c r="P142" s="75">
        <v>0.8343029304027747</v>
      </c>
      <c r="Q142" s="34"/>
    </row>
    <row r="143" spans="1:17" ht="24" x14ac:dyDescent="0.25">
      <c r="A143" s="64" t="s">
        <v>105</v>
      </c>
      <c r="B143" s="72">
        <v>0.92110340411159175</v>
      </c>
      <c r="C143" s="73">
        <v>0.96363159307901614</v>
      </c>
      <c r="D143" s="73">
        <v>0.95360621924547806</v>
      </c>
      <c r="E143" s="73">
        <v>0.99334224847770447</v>
      </c>
      <c r="F143" s="73">
        <v>0.9932474048908253</v>
      </c>
      <c r="G143" s="73">
        <v>0.89523369098795735</v>
      </c>
      <c r="H143" s="73">
        <v>0.97439763824953096</v>
      </c>
      <c r="I143" s="73">
        <v>0.99057453514909399</v>
      </c>
      <c r="J143" s="73">
        <v>0.99487420380157665</v>
      </c>
      <c r="K143" s="73">
        <v>0.99411749627810353</v>
      </c>
      <c r="L143" s="73">
        <v>0.87647168858275848</v>
      </c>
      <c r="M143" s="73">
        <v>0.98800217648185307</v>
      </c>
      <c r="N143" s="73">
        <v>0.99692089657763749</v>
      </c>
      <c r="O143" s="73">
        <v>0.9959721289699246</v>
      </c>
      <c r="P143" s="75">
        <v>0.99799528911037205</v>
      </c>
      <c r="Q143" s="34"/>
    </row>
    <row r="144" spans="1:17" x14ac:dyDescent="0.25">
      <c r="A144" s="64" t="s">
        <v>106</v>
      </c>
      <c r="B144" s="72">
        <v>8.5949207444373912E-2</v>
      </c>
      <c r="C144" s="73">
        <v>9.5154460118089923E-2</v>
      </c>
      <c r="D144" s="73">
        <v>7.5169354447395878E-2</v>
      </c>
      <c r="E144" s="73">
        <v>7.1622477634508977E-2</v>
      </c>
      <c r="F144" s="73">
        <v>0.10754771541571459</v>
      </c>
      <c r="G144" s="73">
        <v>4.3465454007205341E-2</v>
      </c>
      <c r="H144" s="73">
        <v>6.7988013308721201E-2</v>
      </c>
      <c r="I144" s="73">
        <v>7.3565897220257165E-2</v>
      </c>
      <c r="J144" s="73">
        <v>7.3294071190312657E-2</v>
      </c>
      <c r="K144" s="73">
        <v>0.11407489096573747</v>
      </c>
      <c r="L144" s="73">
        <v>7.3630630938027311E-2</v>
      </c>
      <c r="M144" s="73">
        <v>9.4757176251251379E-2</v>
      </c>
      <c r="N144" s="73">
        <v>0.1134592245474976</v>
      </c>
      <c r="O144" s="73">
        <v>0.12920149698364358</v>
      </c>
      <c r="P144" s="75">
        <v>0.17302232360270842</v>
      </c>
      <c r="Q144" s="34"/>
    </row>
    <row r="145" spans="1:17" ht="24" x14ac:dyDescent="0.25">
      <c r="A145" s="64" t="s">
        <v>107</v>
      </c>
      <c r="B145" s="72">
        <v>6.0146730729927842E-4</v>
      </c>
      <c r="C145" s="73">
        <v>3.544569385030154E-3</v>
      </c>
      <c r="D145" s="73">
        <v>1.2149810062275508E-3</v>
      </c>
      <c r="E145" s="73">
        <v>1.4589676904529282E-3</v>
      </c>
      <c r="F145" s="73">
        <v>4.6840221063032773E-3</v>
      </c>
      <c r="G145" s="73">
        <v>5.3585729047790967E-4</v>
      </c>
      <c r="H145" s="74">
        <v>0</v>
      </c>
      <c r="I145" s="73">
        <v>2.1393188612999887E-3</v>
      </c>
      <c r="J145" s="73">
        <v>4.4435821000335619E-3</v>
      </c>
      <c r="K145" s="73">
        <v>1.8384290461669081E-3</v>
      </c>
      <c r="L145" s="73">
        <v>1.1928577202087939E-3</v>
      </c>
      <c r="M145" s="74">
        <v>0</v>
      </c>
      <c r="N145" s="74">
        <v>0</v>
      </c>
      <c r="O145" s="73">
        <v>7.4759465042187317E-3</v>
      </c>
      <c r="P145" s="75">
        <v>8.8710740430324609E-3</v>
      </c>
      <c r="Q145" s="34"/>
    </row>
    <row r="146" spans="1:17" ht="24" x14ac:dyDescent="0.25">
      <c r="A146" s="64" t="s">
        <v>108</v>
      </c>
      <c r="B146" s="72">
        <v>1.2170560869373044E-2</v>
      </c>
      <c r="C146" s="73">
        <v>7.1159364929116418E-3</v>
      </c>
      <c r="D146" s="73">
        <v>1.0436804282313945E-3</v>
      </c>
      <c r="E146" s="74">
        <v>0</v>
      </c>
      <c r="F146" s="73">
        <v>6.561478708262575E-4</v>
      </c>
      <c r="G146" s="73">
        <v>8.6656170336279498E-3</v>
      </c>
      <c r="H146" s="74">
        <v>0</v>
      </c>
      <c r="I146" s="74">
        <v>0</v>
      </c>
      <c r="J146" s="74">
        <v>0</v>
      </c>
      <c r="K146" s="74">
        <v>0</v>
      </c>
      <c r="L146" s="73">
        <v>8.2013982462955173E-3</v>
      </c>
      <c r="M146" s="73">
        <v>1.1521806693695369E-2</v>
      </c>
      <c r="N146" s="73">
        <v>9.0493236833332717E-3</v>
      </c>
      <c r="O146" s="73">
        <v>3.6400605412776287E-3</v>
      </c>
      <c r="P146" s="75">
        <v>5.9954203679203778E-3</v>
      </c>
      <c r="Q146" s="34"/>
    </row>
    <row r="147" spans="1:17" x14ac:dyDescent="0.25">
      <c r="A147" s="64" t="s">
        <v>109</v>
      </c>
      <c r="B147" s="72">
        <v>0.27798173335578419</v>
      </c>
      <c r="C147" s="73">
        <v>0.51535988296089996</v>
      </c>
      <c r="D147" s="73">
        <v>0.29113909527665754</v>
      </c>
      <c r="E147" s="73">
        <v>0.3876623221258681</v>
      </c>
      <c r="F147" s="73">
        <v>0.53874198092826953</v>
      </c>
      <c r="G147" s="73">
        <v>0.19304235590169977</v>
      </c>
      <c r="H147" s="73">
        <v>0.23477919400004707</v>
      </c>
      <c r="I147" s="73">
        <v>0.34345452368383356</v>
      </c>
      <c r="J147" s="73">
        <v>0.42085512903855515</v>
      </c>
      <c r="K147" s="73">
        <v>0.61126822596826325</v>
      </c>
      <c r="L147" s="73">
        <v>0.17518904362964408</v>
      </c>
      <c r="M147" s="73">
        <v>0.39414721468219638</v>
      </c>
      <c r="N147" s="73">
        <v>0.58078153794382281</v>
      </c>
      <c r="O147" s="73">
        <v>0.6675864120449243</v>
      </c>
      <c r="P147" s="75">
        <v>0.80528693120448647</v>
      </c>
      <c r="Q147" s="34"/>
    </row>
    <row r="148" spans="1:17" ht="24" x14ac:dyDescent="0.25">
      <c r="A148" s="64" t="s">
        <v>110</v>
      </c>
      <c r="B148" s="72">
        <v>3.2207303018612558E-3</v>
      </c>
      <c r="C148" s="73">
        <v>4.7572148931480157E-3</v>
      </c>
      <c r="D148" s="73">
        <v>4.4423759353771838E-3</v>
      </c>
      <c r="E148" s="74">
        <v>0</v>
      </c>
      <c r="F148" s="73">
        <v>8.770341192661439E-4</v>
      </c>
      <c r="G148" s="73">
        <v>9.2197331786268953E-3</v>
      </c>
      <c r="H148" s="73">
        <v>6.3184042229804511E-4</v>
      </c>
      <c r="I148" s="74">
        <v>0</v>
      </c>
      <c r="J148" s="74">
        <v>0</v>
      </c>
      <c r="K148" s="74">
        <v>0</v>
      </c>
      <c r="L148" s="73">
        <v>1.1928577202087939E-3</v>
      </c>
      <c r="M148" s="73">
        <v>2.0896726928205087E-3</v>
      </c>
      <c r="N148" s="73">
        <v>2.8563858716385629E-3</v>
      </c>
      <c r="O148" s="73">
        <v>2.2842732281495139E-3</v>
      </c>
      <c r="P148" s="75">
        <v>1.0280927218598043E-2</v>
      </c>
      <c r="Q148" s="34"/>
    </row>
    <row r="149" spans="1:17" x14ac:dyDescent="0.25">
      <c r="A149" s="64" t="s">
        <v>111</v>
      </c>
      <c r="B149" s="72">
        <v>0.20208059241861814</v>
      </c>
      <c r="C149" s="73">
        <v>0.37302386755912831</v>
      </c>
      <c r="D149" s="73">
        <v>0.30465544873886463</v>
      </c>
      <c r="E149" s="73">
        <v>0.46353445184396619</v>
      </c>
      <c r="F149" s="73">
        <v>0.60594316345078103</v>
      </c>
      <c r="G149" s="73">
        <v>0.22291524980582614</v>
      </c>
      <c r="H149" s="73">
        <v>0.32683821494644505</v>
      </c>
      <c r="I149" s="73">
        <v>0.46019009080701934</v>
      </c>
      <c r="J149" s="73">
        <v>0.47321726269368808</v>
      </c>
      <c r="K149" s="73">
        <v>0.71615324155547455</v>
      </c>
      <c r="L149" s="73">
        <v>0.12947067989051381</v>
      </c>
      <c r="M149" s="73">
        <v>0.24767841000004243</v>
      </c>
      <c r="N149" s="73">
        <v>0.39894002620863156</v>
      </c>
      <c r="O149" s="73">
        <v>0.44159518229656736</v>
      </c>
      <c r="P149" s="75">
        <v>0.51612037153142099</v>
      </c>
      <c r="Q149" s="34"/>
    </row>
    <row r="150" spans="1:17" ht="36" x14ac:dyDescent="0.25">
      <c r="A150" s="64" t="s">
        <v>112</v>
      </c>
      <c r="B150" s="72">
        <v>3.5317388558119551E-3</v>
      </c>
      <c r="C150" s="74">
        <v>0</v>
      </c>
      <c r="D150" s="73">
        <v>6.118304028218946E-3</v>
      </c>
      <c r="E150" s="73">
        <v>4.1849147003349416E-3</v>
      </c>
      <c r="F150" s="74">
        <v>0</v>
      </c>
      <c r="G150" s="73">
        <v>4.4508663018042877E-3</v>
      </c>
      <c r="H150" s="73">
        <v>8.7140190876645353E-3</v>
      </c>
      <c r="I150" s="73">
        <v>2.486428988491191E-3</v>
      </c>
      <c r="J150" s="73">
        <v>9.9538347962846592E-4</v>
      </c>
      <c r="K150" s="74">
        <v>0</v>
      </c>
      <c r="L150" s="73">
        <v>4.8179885461632826E-3</v>
      </c>
      <c r="M150" s="73">
        <v>2.2921657772552021E-3</v>
      </c>
      <c r="N150" s="74">
        <v>0</v>
      </c>
      <c r="O150" s="74">
        <v>0</v>
      </c>
      <c r="P150" s="76">
        <v>0</v>
      </c>
      <c r="Q150" s="34"/>
    </row>
    <row r="151" spans="1:17" ht="36" x14ac:dyDescent="0.25">
      <c r="A151" s="64" t="s">
        <v>113</v>
      </c>
      <c r="B151" s="72">
        <v>0.39966750763847808</v>
      </c>
      <c r="C151" s="73">
        <v>0.3375146460136329</v>
      </c>
      <c r="D151" s="73">
        <v>0.21576484587164821</v>
      </c>
      <c r="E151" s="73">
        <v>3.9817636533675295E-2</v>
      </c>
      <c r="F151" s="73">
        <v>1.9684344169371773E-2</v>
      </c>
      <c r="G151" s="73">
        <v>0.32896190491945237</v>
      </c>
      <c r="H151" s="73">
        <v>0.13557626965166686</v>
      </c>
      <c r="I151" s="73">
        <v>2.6161757499377724E-2</v>
      </c>
      <c r="J151" s="73">
        <v>7.1889202747431342E-3</v>
      </c>
      <c r="K151" s="73">
        <v>3.2341950629752644E-3</v>
      </c>
      <c r="L151" s="73">
        <v>0.41657328997929427</v>
      </c>
      <c r="M151" s="73">
        <v>0.37806898579705972</v>
      </c>
      <c r="N151" s="73">
        <v>0.32336788563988433</v>
      </c>
      <c r="O151" s="73">
        <v>0.31980817653898058</v>
      </c>
      <c r="P151" s="75">
        <v>0.31942529607606079</v>
      </c>
      <c r="Q151" s="34"/>
    </row>
    <row r="152" spans="1:17" ht="48" x14ac:dyDescent="0.25">
      <c r="A152" s="64" t="s">
        <v>114</v>
      </c>
      <c r="B152" s="72">
        <v>0.46413158615873307</v>
      </c>
      <c r="C152" s="73">
        <v>0.53363528744473654</v>
      </c>
      <c r="D152" s="73">
        <v>0.63735145700310891</v>
      </c>
      <c r="E152" s="73">
        <v>0.86602154806931786</v>
      </c>
      <c r="F152" s="73">
        <v>0.89985026878061514</v>
      </c>
      <c r="G152" s="73">
        <v>0.51158255506834938</v>
      </c>
      <c r="H152" s="73">
        <v>0.71239330600475992</v>
      </c>
      <c r="I152" s="73">
        <v>0.88535545930175941</v>
      </c>
      <c r="J152" s="73">
        <v>0.90079906625276496</v>
      </c>
      <c r="K152" s="73">
        <v>0.92558273090950827</v>
      </c>
      <c r="L152" s="73">
        <v>0.44988262119858818</v>
      </c>
      <c r="M152" s="73">
        <v>0.50854327256622534</v>
      </c>
      <c r="N152" s="73">
        <v>0.56616939279038847</v>
      </c>
      <c r="O152" s="73">
        <v>0.56587228430525349</v>
      </c>
      <c r="P152" s="75">
        <v>0.5496064455832651</v>
      </c>
      <c r="Q152" s="34"/>
    </row>
    <row r="153" spans="1:17" ht="36" x14ac:dyDescent="0.25">
      <c r="A153" s="64" t="s">
        <v>115</v>
      </c>
      <c r="B153" s="72">
        <v>3.0799585787558877E-2</v>
      </c>
      <c r="C153" s="73">
        <v>3.4951473709862027E-2</v>
      </c>
      <c r="D153" s="73">
        <v>4.6408331936679585E-2</v>
      </c>
      <c r="E153" s="73">
        <v>1.4614653329361111E-2</v>
      </c>
      <c r="F153" s="73">
        <v>4.2273011071109617E-3</v>
      </c>
      <c r="G153" s="73">
        <v>6.0202217713455519E-2</v>
      </c>
      <c r="H153" s="73">
        <v>4.4452921025900566E-2</v>
      </c>
      <c r="I153" s="73">
        <v>1.2982478429205864E-2</v>
      </c>
      <c r="J153" s="73">
        <v>1.4423486503283201E-2</v>
      </c>
      <c r="K153" s="74">
        <v>0</v>
      </c>
      <c r="L153" s="73">
        <v>3.0224445726928097E-2</v>
      </c>
      <c r="M153" s="73">
        <v>2.5269566960890184E-2</v>
      </c>
      <c r="N153" s="73">
        <v>1.8112076821208752E-2</v>
      </c>
      <c r="O153" s="73">
        <v>1.6374178586540823E-2</v>
      </c>
      <c r="P153" s="75">
        <v>2.1660785260783702E-2</v>
      </c>
      <c r="Q153" s="34"/>
    </row>
    <row r="154" spans="1:17" ht="48" x14ac:dyDescent="0.25">
      <c r="A154" s="64" t="s">
        <v>116</v>
      </c>
      <c r="B154" s="72">
        <v>8.2772361232873789E-3</v>
      </c>
      <c r="C154" s="73">
        <v>4.0090748628420401E-2</v>
      </c>
      <c r="D154" s="73">
        <v>3.523664913490461E-2</v>
      </c>
      <c r="E154" s="73">
        <v>3.3058281947449489E-2</v>
      </c>
      <c r="F154" s="73">
        <v>5.6625002192112958E-2</v>
      </c>
      <c r="G154" s="73">
        <v>1.3248810074032799E-2</v>
      </c>
      <c r="H154" s="73">
        <v>3.0714281758459683E-2</v>
      </c>
      <c r="I154" s="73">
        <v>3.6363659722939264E-2</v>
      </c>
      <c r="J154" s="73">
        <v>4.5398832525813566E-2</v>
      </c>
      <c r="K154" s="73">
        <v>5.5679434060984252E-2</v>
      </c>
      <c r="L154" s="73">
        <v>1.47697230547095E-3</v>
      </c>
      <c r="M154" s="73">
        <v>1.3860229608489876E-2</v>
      </c>
      <c r="N154" s="73">
        <v>3.3809385614681754E-2</v>
      </c>
      <c r="O154" s="73">
        <v>6.1078329786358916E-2</v>
      </c>
      <c r="P154" s="75">
        <v>8.0422899466769074E-2</v>
      </c>
      <c r="Q154" s="34"/>
    </row>
    <row r="155" spans="1:17" ht="36" x14ac:dyDescent="0.25">
      <c r="A155" s="64" t="s">
        <v>117</v>
      </c>
      <c r="B155" s="72">
        <v>6.4919538700053084E-2</v>
      </c>
      <c r="C155" s="73">
        <v>3.2193227494842915E-2</v>
      </c>
      <c r="D155" s="73">
        <v>1.2261988752306311E-2</v>
      </c>
      <c r="E155" s="73">
        <v>3.8517016141134874E-3</v>
      </c>
      <c r="F155" s="74">
        <v>0</v>
      </c>
      <c r="G155" s="73">
        <v>4.503515830287156E-2</v>
      </c>
      <c r="H155" s="73">
        <v>4.2038178949993024E-3</v>
      </c>
      <c r="I155" s="73">
        <v>5.6633601594546458E-3</v>
      </c>
      <c r="J155" s="74">
        <v>0</v>
      </c>
      <c r="K155" s="74">
        <v>0</v>
      </c>
      <c r="L155" s="73">
        <v>6.7382373598102965E-2</v>
      </c>
      <c r="M155" s="73">
        <v>4.513994139776642E-2</v>
      </c>
      <c r="N155" s="73">
        <v>3.7840048663054709E-2</v>
      </c>
      <c r="O155" s="73">
        <v>1.9551106587975643E-2</v>
      </c>
      <c r="P155" s="75">
        <v>1.3218560274184893E-2</v>
      </c>
      <c r="Q155" s="34"/>
    </row>
    <row r="156" spans="1:17" ht="36" x14ac:dyDescent="0.25">
      <c r="A156" s="64" t="s">
        <v>118</v>
      </c>
      <c r="B156" s="72">
        <v>2.867280673607803E-2</v>
      </c>
      <c r="C156" s="73">
        <v>2.1614616708504463E-2</v>
      </c>
      <c r="D156" s="73">
        <v>4.3712288214150137E-2</v>
      </c>
      <c r="E156" s="73">
        <v>3.8043027075668145E-2</v>
      </c>
      <c r="F156" s="73">
        <v>1.8146875476410359E-2</v>
      </c>
      <c r="G156" s="73">
        <v>3.3147984001117597E-2</v>
      </c>
      <c r="H156" s="73">
        <v>6.1914091496230277E-2</v>
      </c>
      <c r="I156" s="73">
        <v>3.0986855898771957E-2</v>
      </c>
      <c r="J156" s="73">
        <v>2.8928961237846523E-2</v>
      </c>
      <c r="K156" s="73">
        <v>1.5503639966533403E-2</v>
      </c>
      <c r="L156" s="73">
        <v>2.9642308645451951E-2</v>
      </c>
      <c r="M156" s="73">
        <v>2.6825837892313378E-2</v>
      </c>
      <c r="N156" s="73">
        <v>2.07012104707813E-2</v>
      </c>
      <c r="O156" s="73">
        <v>1.7315924194890368E-2</v>
      </c>
      <c r="P156" s="75">
        <v>1.566601333893642E-2</v>
      </c>
      <c r="Q156" s="34"/>
    </row>
    <row r="157" spans="1:17" ht="24" x14ac:dyDescent="0.25">
      <c r="A157" s="64" t="s">
        <v>119</v>
      </c>
      <c r="B157" s="72">
        <v>6.1636870722629484E-4</v>
      </c>
      <c r="C157" s="73">
        <v>7.2147879583076631E-4</v>
      </c>
      <c r="D157" s="73">
        <v>4.1772951179875635E-4</v>
      </c>
      <c r="E157" s="73">
        <v>8.3321086180073367E-4</v>
      </c>
      <c r="F157" s="74">
        <v>0</v>
      </c>
      <c r="G157" s="73">
        <v>2.3578680944214849E-3</v>
      </c>
      <c r="H157" s="73">
        <v>1.1946108198316232E-3</v>
      </c>
      <c r="I157" s="74">
        <v>0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  <c r="O157" s="74">
        <v>0</v>
      </c>
      <c r="P157" s="76">
        <v>0</v>
      </c>
      <c r="Q157" s="34"/>
    </row>
    <row r="158" spans="1:17" ht="24" x14ac:dyDescent="0.25">
      <c r="A158" s="64" t="s">
        <v>120</v>
      </c>
      <c r="B158" s="72">
        <v>2.5590220159632747E-3</v>
      </c>
      <c r="C158" s="73">
        <v>7.1910643227978267E-4</v>
      </c>
      <c r="D158" s="74">
        <v>0</v>
      </c>
      <c r="E158" s="73">
        <v>8.682206116645949E-4</v>
      </c>
      <c r="F158" s="74">
        <v>0</v>
      </c>
      <c r="G158" s="73">
        <v>8.658400055754458E-4</v>
      </c>
      <c r="H158" s="73">
        <v>8.7268626036364233E-4</v>
      </c>
      <c r="I158" s="73">
        <v>4.4056100962730119E-4</v>
      </c>
      <c r="J158" s="74">
        <v>0</v>
      </c>
      <c r="K158" s="74">
        <v>0</v>
      </c>
      <c r="L158" s="73">
        <v>5.0751705552088888E-3</v>
      </c>
      <c r="M158" s="74">
        <v>0</v>
      </c>
      <c r="N158" s="74">
        <v>0</v>
      </c>
      <c r="O158" s="74">
        <v>0</v>
      </c>
      <c r="P158" s="76">
        <v>0</v>
      </c>
      <c r="Q158" s="34"/>
    </row>
    <row r="159" spans="1:17" ht="24" x14ac:dyDescent="0.25">
      <c r="A159" s="64" t="s">
        <v>121</v>
      </c>
      <c r="B159" s="72">
        <v>0.14880373298088229</v>
      </c>
      <c r="C159" s="73">
        <v>0.28858079827907035</v>
      </c>
      <c r="D159" s="73">
        <v>0.25950945739311015</v>
      </c>
      <c r="E159" s="73">
        <v>0.27747770759714335</v>
      </c>
      <c r="F159" s="73">
        <v>0.10545364705535587</v>
      </c>
      <c r="G159" s="73">
        <v>0.24663252093657989</v>
      </c>
      <c r="H159" s="73">
        <v>0.23944579357865639</v>
      </c>
      <c r="I159" s="73">
        <v>0.28414948633212939</v>
      </c>
      <c r="J159" s="73">
        <v>0.18417361944889976</v>
      </c>
      <c r="K159" s="73">
        <v>4.3499947894894413E-2</v>
      </c>
      <c r="L159" s="73">
        <v>0.10842467248841541</v>
      </c>
      <c r="M159" s="73">
        <v>0.16828788599239672</v>
      </c>
      <c r="N159" s="73">
        <v>0.21704085418136762</v>
      </c>
      <c r="O159" s="73">
        <v>0.3481677884667555</v>
      </c>
      <c r="P159" s="75">
        <v>0.44360052168154429</v>
      </c>
      <c r="Q159" s="34"/>
    </row>
    <row r="160" spans="1:17" ht="24" x14ac:dyDescent="0.25">
      <c r="A160" s="64" t="s">
        <v>122</v>
      </c>
      <c r="B160" s="72">
        <v>1.8243198734920281E-3</v>
      </c>
      <c r="C160" s="73">
        <v>1.7895299506356793E-3</v>
      </c>
      <c r="D160" s="73">
        <v>2.6490101396870825E-3</v>
      </c>
      <c r="E160" s="73">
        <v>2.747171129076088E-3</v>
      </c>
      <c r="F160" s="73">
        <v>8.1607055206877341E-4</v>
      </c>
      <c r="G160" s="73">
        <v>7.6534955861418368E-4</v>
      </c>
      <c r="H160" s="73">
        <v>1.1609271943115033E-3</v>
      </c>
      <c r="I160" s="73">
        <v>3.5503772776168158E-3</v>
      </c>
      <c r="J160" s="73">
        <v>1.1334712585402507E-3</v>
      </c>
      <c r="K160" s="74">
        <v>0</v>
      </c>
      <c r="L160" s="73">
        <v>2.4634223925477654E-3</v>
      </c>
      <c r="M160" s="73">
        <v>5.9354939150365075E-4</v>
      </c>
      <c r="N160" s="73">
        <v>1.9257392190588222E-3</v>
      </c>
      <c r="O160" s="73">
        <v>2.4449591176970093E-3</v>
      </c>
      <c r="P160" s="75">
        <v>9.9530827938488272E-3</v>
      </c>
      <c r="Q160" s="34"/>
    </row>
    <row r="161" spans="1:17" ht="36" x14ac:dyDescent="0.25">
      <c r="A161" s="64" t="s">
        <v>123</v>
      </c>
      <c r="B161" s="72">
        <v>4.8393527309582565E-3</v>
      </c>
      <c r="C161" s="73">
        <v>1.2151109757478148E-2</v>
      </c>
      <c r="D161" s="73">
        <v>2.8502812852308781E-2</v>
      </c>
      <c r="E161" s="73">
        <v>3.9312214766593148E-2</v>
      </c>
      <c r="F161" s="73">
        <v>3.6227423798624765E-2</v>
      </c>
      <c r="G161" s="73">
        <v>1.1051335664560308E-2</v>
      </c>
      <c r="H161" s="73">
        <v>4.1297321431359779E-2</v>
      </c>
      <c r="I161" s="73">
        <v>2.2837734739712665E-2</v>
      </c>
      <c r="J161" s="73">
        <v>4.8009930039495337E-2</v>
      </c>
      <c r="K161" s="73">
        <v>2.9384294933708727E-2</v>
      </c>
      <c r="L161" s="73">
        <v>3.1915563691154543E-3</v>
      </c>
      <c r="M161" s="73">
        <v>3.7745937204662259E-3</v>
      </c>
      <c r="N161" s="73">
        <v>1.4265177987293274E-2</v>
      </c>
      <c r="O161" s="73">
        <v>1.60574790146574E-2</v>
      </c>
      <c r="P161" s="75">
        <v>4.5795467691126968E-2</v>
      </c>
      <c r="Q161" s="34"/>
    </row>
    <row r="162" spans="1:17" ht="24" x14ac:dyDescent="0.25">
      <c r="A162" s="64" t="s">
        <v>124</v>
      </c>
      <c r="B162" s="72">
        <v>4.5945277131751667E-3</v>
      </c>
      <c r="C162" s="73">
        <v>6.4763892865849762E-3</v>
      </c>
      <c r="D162" s="73">
        <v>1.9430140449347647E-3</v>
      </c>
      <c r="E162" s="74">
        <v>0</v>
      </c>
      <c r="F162" s="74">
        <v>0</v>
      </c>
      <c r="G162" s="73">
        <v>4.3633272788300712E-3</v>
      </c>
      <c r="H162" s="73">
        <v>1.2604216436460764E-3</v>
      </c>
      <c r="I162" s="74">
        <v>0</v>
      </c>
      <c r="J162" s="74">
        <v>0</v>
      </c>
      <c r="K162" s="74">
        <v>0</v>
      </c>
      <c r="L162" s="73">
        <v>3.5198075697706987E-3</v>
      </c>
      <c r="M162" s="73">
        <v>1.7350089627654389E-3</v>
      </c>
      <c r="N162" s="73">
        <v>6.2565348323342347E-3</v>
      </c>
      <c r="O162" s="73">
        <v>8.6910412092345273E-3</v>
      </c>
      <c r="P162" s="75">
        <v>4.5484204958818365E-3</v>
      </c>
      <c r="Q162" s="34"/>
    </row>
    <row r="163" spans="1:17" ht="24" x14ac:dyDescent="0.25">
      <c r="A163" s="64" t="s">
        <v>125</v>
      </c>
      <c r="B163" s="72">
        <v>7.7378947519624146E-3</v>
      </c>
      <c r="C163" s="73">
        <v>3.2517116064159791E-3</v>
      </c>
      <c r="D163" s="74">
        <v>0</v>
      </c>
      <c r="E163" s="74">
        <v>0</v>
      </c>
      <c r="F163" s="74">
        <v>0</v>
      </c>
      <c r="G163" s="73">
        <v>3.1660087598937938E-3</v>
      </c>
      <c r="H163" s="74">
        <v>0</v>
      </c>
      <c r="I163" s="74">
        <v>0</v>
      </c>
      <c r="J163" s="74">
        <v>0</v>
      </c>
      <c r="K163" s="74">
        <v>0</v>
      </c>
      <c r="L163" s="73">
        <v>3.5952054819869809E-3</v>
      </c>
      <c r="M163" s="73">
        <v>1.1312774893104642E-2</v>
      </c>
      <c r="N163" s="74">
        <v>0</v>
      </c>
      <c r="O163" s="73">
        <v>8.3874149803093261E-3</v>
      </c>
      <c r="P163" s="76">
        <v>0</v>
      </c>
      <c r="Q163" s="34"/>
    </row>
    <row r="164" spans="1:17" ht="36" x14ac:dyDescent="0.25">
      <c r="A164" s="64" t="s">
        <v>126</v>
      </c>
      <c r="B164" s="72">
        <v>0.82786979771531644</v>
      </c>
      <c r="C164" s="73">
        <v>0.67980145522102375</v>
      </c>
      <c r="D164" s="73">
        <v>0.6167231893969114</v>
      </c>
      <c r="E164" s="73">
        <v>0.46312791954014143</v>
      </c>
      <c r="F164" s="73">
        <v>0.12069731044840913</v>
      </c>
      <c r="G164" s="73">
        <v>0.69330959427418115</v>
      </c>
      <c r="H164" s="73">
        <v>0.57316447994608843</v>
      </c>
      <c r="I164" s="73">
        <v>0.4910503568184133</v>
      </c>
      <c r="J164" s="73">
        <v>0.28221668947867323</v>
      </c>
      <c r="K164" s="73">
        <v>4.9742337007826425E-2</v>
      </c>
      <c r="L164" s="73">
        <v>0.87373016514295487</v>
      </c>
      <c r="M164" s="73">
        <v>0.81429618703976281</v>
      </c>
      <c r="N164" s="73">
        <v>0.76051169377994565</v>
      </c>
      <c r="O164" s="73">
        <v>0.61421518006693376</v>
      </c>
      <c r="P164" s="75">
        <v>0.48923260681392194</v>
      </c>
      <c r="Q164" s="34"/>
    </row>
    <row r="165" spans="1:17" ht="24" x14ac:dyDescent="0.25">
      <c r="A165" s="64" t="s">
        <v>127</v>
      </c>
      <c r="B165" s="72">
        <v>1.1549835110235558E-3</v>
      </c>
      <c r="C165" s="73">
        <v>6.5084206706808711E-3</v>
      </c>
      <c r="D165" s="73">
        <v>8.8912299853756288E-2</v>
      </c>
      <c r="E165" s="73">
        <v>0.21421283243205086</v>
      </c>
      <c r="F165" s="73">
        <v>0.73680554814554</v>
      </c>
      <c r="G165" s="73">
        <v>3.7488155427342976E-2</v>
      </c>
      <c r="H165" s="73">
        <v>0.13939021587267322</v>
      </c>
      <c r="I165" s="73">
        <v>0.19797148382250054</v>
      </c>
      <c r="J165" s="73">
        <v>0.48200986948679081</v>
      </c>
      <c r="K165" s="73">
        <v>0.87737342016357023</v>
      </c>
      <c r="L165" s="74">
        <v>0</v>
      </c>
      <c r="M165" s="74">
        <v>0</v>
      </c>
      <c r="N165" s="74">
        <v>0</v>
      </c>
      <c r="O165" s="73">
        <v>2.0361371444125426E-3</v>
      </c>
      <c r="P165" s="75">
        <v>6.8699005236760105E-3</v>
      </c>
      <c r="Q165" s="34"/>
    </row>
    <row r="166" spans="1:17" ht="36" x14ac:dyDescent="0.25">
      <c r="A166" s="64" t="s">
        <v>128</v>
      </c>
      <c r="B166" s="72">
        <v>7.2347735072869707E-2</v>
      </c>
      <c r="C166" s="73">
        <v>8.4374800300961394E-2</v>
      </c>
      <c r="D166" s="73">
        <v>9.6530960995796194E-2</v>
      </c>
      <c r="E166" s="73">
        <v>6.5576412276201076E-2</v>
      </c>
      <c r="F166" s="73">
        <v>1.2916970100681392E-2</v>
      </c>
      <c r="G166" s="73">
        <v>0.11590417212869031</v>
      </c>
      <c r="H166" s="73">
        <v>6.9306806956052444E-2</v>
      </c>
      <c r="I166" s="73">
        <v>6.5476779552306158E-2</v>
      </c>
      <c r="J166" s="73">
        <v>2.2638399596917977E-2</v>
      </c>
      <c r="K166" s="74">
        <v>0</v>
      </c>
      <c r="L166" s="73">
        <v>5.800148766109503E-2</v>
      </c>
      <c r="M166" s="73">
        <v>6.4396243090596772E-2</v>
      </c>
      <c r="N166" s="73">
        <v>6.6783624147806253E-2</v>
      </c>
      <c r="O166" s="73">
        <v>8.799032785483174E-2</v>
      </c>
      <c r="P166" s="75">
        <v>0.15852495658028795</v>
      </c>
      <c r="Q166" s="34"/>
    </row>
    <row r="167" spans="1:17" ht="36" x14ac:dyDescent="0.25">
      <c r="A167" s="64" t="s">
        <v>129</v>
      </c>
      <c r="B167" s="72">
        <v>7.9408094721419333E-3</v>
      </c>
      <c r="C167" s="73">
        <v>8.3688212809640682E-3</v>
      </c>
      <c r="D167" s="73">
        <v>3.8337597768821889E-2</v>
      </c>
      <c r="E167" s="73">
        <v>4.7019104525516144E-2</v>
      </c>
      <c r="F167" s="73">
        <v>8.9291101207938945E-3</v>
      </c>
      <c r="G167" s="73">
        <v>2.9040115683445788E-2</v>
      </c>
      <c r="H167" s="73">
        <v>4.651304528683467E-2</v>
      </c>
      <c r="I167" s="73">
        <v>4.2614452360404537E-2</v>
      </c>
      <c r="J167" s="73">
        <v>3.1671487886416376E-2</v>
      </c>
      <c r="K167" s="73">
        <v>4.5047488908834194E-3</v>
      </c>
      <c r="L167" s="73">
        <v>6.7758782107200195E-3</v>
      </c>
      <c r="M167" s="73">
        <v>5.4902056331060248E-3</v>
      </c>
      <c r="N167" s="73">
        <v>7.5257425822229228E-3</v>
      </c>
      <c r="O167" s="73">
        <v>9.4359931424523938E-3</v>
      </c>
      <c r="P167" s="75">
        <v>1.1042420493305271E-2</v>
      </c>
      <c r="Q167" s="34"/>
    </row>
    <row r="168" spans="1:17" ht="36" x14ac:dyDescent="0.25">
      <c r="A168" s="64" t="s">
        <v>130</v>
      </c>
      <c r="B168" s="72">
        <v>0.87053240157482126</v>
      </c>
      <c r="C168" s="73">
        <v>0.84668239360293263</v>
      </c>
      <c r="D168" s="73">
        <v>0.70806434709930399</v>
      </c>
      <c r="E168" s="73">
        <v>0.57102969487374045</v>
      </c>
      <c r="F168" s="73">
        <v>0.14087454570513308</v>
      </c>
      <c r="G168" s="73">
        <v>0.74839959058940231</v>
      </c>
      <c r="H168" s="73">
        <v>0.64807165077439155</v>
      </c>
      <c r="I168" s="73">
        <v>0.61018320093208755</v>
      </c>
      <c r="J168" s="73">
        <v>0.30970155743264011</v>
      </c>
      <c r="K168" s="73">
        <v>5.5864013037490376E-2</v>
      </c>
      <c r="L168" s="73">
        <v>0.88698269846076716</v>
      </c>
      <c r="M168" s="73">
        <v>0.89189575326886505</v>
      </c>
      <c r="N168" s="73">
        <v>0.89049452066930035</v>
      </c>
      <c r="O168" s="73">
        <v>0.84637409027183463</v>
      </c>
      <c r="P168" s="75">
        <v>0.79004032459926443</v>
      </c>
      <c r="Q168" s="34"/>
    </row>
    <row r="169" spans="1:17" ht="24" x14ac:dyDescent="0.25">
      <c r="A169" s="64" t="s">
        <v>131</v>
      </c>
      <c r="B169" s="72">
        <v>2.3785468191031313E-2</v>
      </c>
      <c r="C169" s="73">
        <v>2.3808053777048206E-2</v>
      </c>
      <c r="D169" s="73">
        <v>1.1785027382738034E-2</v>
      </c>
      <c r="E169" s="73">
        <v>6.0038405249432623E-3</v>
      </c>
      <c r="F169" s="73">
        <v>4.4114640980915491E-3</v>
      </c>
      <c r="G169" s="73">
        <v>1.4413106607584488E-2</v>
      </c>
      <c r="H169" s="73">
        <v>1.1539971813793249E-2</v>
      </c>
      <c r="I169" s="73">
        <v>4.699596037153423E-3</v>
      </c>
      <c r="J169" s="73">
        <v>1.4533325825718669E-3</v>
      </c>
      <c r="K169" s="73">
        <v>1.596770358174637E-3</v>
      </c>
      <c r="L169" s="73">
        <v>2.1286438079135869E-2</v>
      </c>
      <c r="M169" s="73">
        <v>2.2236191491293984E-2</v>
      </c>
      <c r="N169" s="73">
        <v>2.3700201202986354E-2</v>
      </c>
      <c r="O169" s="73">
        <v>3.5960219144884287E-2</v>
      </c>
      <c r="P169" s="75">
        <v>2.5729185472410612E-2</v>
      </c>
      <c r="Q169" s="34"/>
    </row>
    <row r="170" spans="1:17" ht="36" x14ac:dyDescent="0.25">
      <c r="A170" s="64" t="s">
        <v>132</v>
      </c>
      <c r="B170" s="72">
        <v>1.4268900832359533E-2</v>
      </c>
      <c r="C170" s="73">
        <v>2.9584927051759313E-2</v>
      </c>
      <c r="D170" s="73">
        <v>0.13962391769421303</v>
      </c>
      <c r="E170" s="73">
        <v>0.30870166097076884</v>
      </c>
      <c r="F170" s="73">
        <v>0.83286790997530002</v>
      </c>
      <c r="G170" s="73">
        <v>7.4276747399180235E-2</v>
      </c>
      <c r="H170" s="73">
        <v>0.22096209460106611</v>
      </c>
      <c r="I170" s="73">
        <v>0.27504175317386187</v>
      </c>
      <c r="J170" s="73">
        <v>0.63367013599853717</v>
      </c>
      <c r="K170" s="73">
        <v>0.93803446771345123</v>
      </c>
      <c r="L170" s="73">
        <v>1.4704942759075553E-2</v>
      </c>
      <c r="M170" s="73">
        <v>1.2169134458023549E-2</v>
      </c>
      <c r="N170" s="73">
        <v>1.1495911397684883E-2</v>
      </c>
      <c r="O170" s="73">
        <v>1.8007449284953393E-2</v>
      </c>
      <c r="P170" s="75">
        <v>1.4663112854731595E-2</v>
      </c>
      <c r="Q170" s="34"/>
    </row>
    <row r="171" spans="1:17" ht="36" x14ac:dyDescent="0.25">
      <c r="A171" s="64" t="s">
        <v>133</v>
      </c>
      <c r="B171" s="72">
        <v>5.7334879098786982E-3</v>
      </c>
      <c r="C171" s="73">
        <v>5.0429266582444629E-3</v>
      </c>
      <c r="D171" s="73">
        <v>3.3956972948707624E-3</v>
      </c>
      <c r="E171" s="73">
        <v>1.1689456001256887E-3</v>
      </c>
      <c r="F171" s="74">
        <v>0</v>
      </c>
      <c r="G171" s="73">
        <v>1.335201352094831E-2</v>
      </c>
      <c r="H171" s="73">
        <v>1.4643817211717615E-3</v>
      </c>
      <c r="I171" s="73">
        <v>1.9842179441869894E-3</v>
      </c>
      <c r="J171" s="74">
        <v>0</v>
      </c>
      <c r="K171" s="74">
        <v>0</v>
      </c>
      <c r="L171" s="73">
        <v>6.3677533640891402E-3</v>
      </c>
      <c r="M171" s="74">
        <v>0</v>
      </c>
      <c r="N171" s="74">
        <v>0</v>
      </c>
      <c r="O171" s="74">
        <v>0</v>
      </c>
      <c r="P171" s="76">
        <v>0</v>
      </c>
      <c r="Q171" s="34"/>
    </row>
    <row r="172" spans="1:17" ht="24" x14ac:dyDescent="0.25">
      <c r="A172" s="64" t="s">
        <v>134</v>
      </c>
      <c r="B172" s="72">
        <v>2.5879376386255489E-3</v>
      </c>
      <c r="C172" s="73">
        <v>5.3671609246593217E-4</v>
      </c>
      <c r="D172" s="74">
        <v>0</v>
      </c>
      <c r="E172" s="73">
        <v>5.00341228704391E-4</v>
      </c>
      <c r="F172" s="74">
        <v>0</v>
      </c>
      <c r="G172" s="73">
        <v>1.4323901809271532E-3</v>
      </c>
      <c r="H172" s="74">
        <v>0</v>
      </c>
      <c r="I172" s="74">
        <v>0</v>
      </c>
      <c r="J172" s="73">
        <v>8.6508650291735462E-4</v>
      </c>
      <c r="K172" s="74">
        <v>0</v>
      </c>
      <c r="L172" s="73">
        <v>4.0262538794962497E-3</v>
      </c>
      <c r="M172" s="74">
        <v>0</v>
      </c>
      <c r="N172" s="74">
        <v>0</v>
      </c>
      <c r="O172" s="74">
        <v>0</v>
      </c>
      <c r="P172" s="76">
        <v>0</v>
      </c>
      <c r="Q172" s="34"/>
    </row>
    <row r="173" spans="1:17" ht="24" x14ac:dyDescent="0.25">
      <c r="A173" s="64" t="s">
        <v>135</v>
      </c>
      <c r="B173" s="77">
        <v>0</v>
      </c>
      <c r="C173" s="74">
        <v>0</v>
      </c>
      <c r="D173" s="74">
        <v>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4">
        <v>0</v>
      </c>
      <c r="O173" s="74">
        <v>0</v>
      </c>
      <c r="P173" s="76">
        <v>0</v>
      </c>
      <c r="Q173" s="34"/>
    </row>
    <row r="174" spans="1:17" x14ac:dyDescent="0.25">
      <c r="A174" s="64" t="s">
        <v>136</v>
      </c>
      <c r="B174" s="72">
        <v>0.33425564736994823</v>
      </c>
      <c r="C174" s="73">
        <v>0.50875232503937462</v>
      </c>
      <c r="D174" s="73">
        <v>0.35066389864891678</v>
      </c>
      <c r="E174" s="73">
        <v>0.50046437815567968</v>
      </c>
      <c r="F174" s="73">
        <v>0.57294748401120332</v>
      </c>
      <c r="G174" s="73">
        <v>0.25206032260211148</v>
      </c>
      <c r="H174" s="73">
        <v>0.34662000368371659</v>
      </c>
      <c r="I174" s="73">
        <v>0.48699829264437972</v>
      </c>
      <c r="J174" s="73">
        <v>0.4971754024282049</v>
      </c>
      <c r="K174" s="73">
        <v>0.60969145122502955</v>
      </c>
      <c r="L174" s="73">
        <v>0.22134695802694665</v>
      </c>
      <c r="M174" s="73">
        <v>0.46939046895918796</v>
      </c>
      <c r="N174" s="73">
        <v>0.56530530415706481</v>
      </c>
      <c r="O174" s="73">
        <v>0.64890757119440479</v>
      </c>
      <c r="P174" s="75">
        <v>0.71638145013886778</v>
      </c>
      <c r="Q174" s="34"/>
    </row>
    <row r="175" spans="1:17" x14ac:dyDescent="0.25">
      <c r="A175" s="64" t="s">
        <v>137</v>
      </c>
      <c r="B175" s="72">
        <v>0.77758994343565302</v>
      </c>
      <c r="C175" s="73">
        <v>0.76257256048663047</v>
      </c>
      <c r="D175" s="73">
        <v>0.30032147232816686</v>
      </c>
      <c r="E175" s="73">
        <v>0.12726091837966155</v>
      </c>
      <c r="F175" s="73">
        <v>7.3192455035416285E-2</v>
      </c>
      <c r="G175" s="73">
        <v>0.345779949175676</v>
      </c>
      <c r="H175" s="73">
        <v>0.1569699426538668</v>
      </c>
      <c r="I175" s="73">
        <v>0.10054972455984973</v>
      </c>
      <c r="J175" s="73">
        <v>4.6702368372013164E-2</v>
      </c>
      <c r="K175" s="73">
        <v>1.512664763980911E-2</v>
      </c>
      <c r="L175" s="73">
        <v>0.74841953626889812</v>
      </c>
      <c r="M175" s="73">
        <v>0.84016313247803187</v>
      </c>
      <c r="N175" s="73">
        <v>0.88633099938080329</v>
      </c>
      <c r="O175" s="73">
        <v>0.91295651453219107</v>
      </c>
      <c r="P175" s="75">
        <v>0.95686334647886429</v>
      </c>
      <c r="Q175" s="34"/>
    </row>
    <row r="176" spans="1:17" ht="36" x14ac:dyDescent="0.25">
      <c r="A176" s="64" t="s">
        <v>138</v>
      </c>
      <c r="B176" s="77">
        <v>1.5250120863176955</v>
      </c>
      <c r="C176" s="74">
        <v>1.4853030966525158</v>
      </c>
      <c r="D176" s="74">
        <v>1.5436957953563712</v>
      </c>
      <c r="E176" s="74">
        <v>1.6477677418671797</v>
      </c>
      <c r="F176" s="74">
        <v>1.6873609912579282</v>
      </c>
      <c r="G176" s="74">
        <v>1.4890326853553777</v>
      </c>
      <c r="H176" s="74">
        <v>1.6157186177076215</v>
      </c>
      <c r="I176" s="74">
        <v>1.6398367054235452</v>
      </c>
      <c r="J176" s="74">
        <v>1.6173908222894122</v>
      </c>
      <c r="K176" s="74">
        <v>1.7391027324189372</v>
      </c>
      <c r="L176" s="74">
        <v>1.4493577391440993</v>
      </c>
      <c r="M176" s="74">
        <v>1.5410818651279903</v>
      </c>
      <c r="N176" s="74">
        <v>1.5671981278262113</v>
      </c>
      <c r="O176" s="74">
        <v>1.4741323638359416</v>
      </c>
      <c r="P176" s="76">
        <v>1.5985855292851894</v>
      </c>
      <c r="Q176" s="34"/>
    </row>
    <row r="177" spans="1:17" ht="24" x14ac:dyDescent="0.25">
      <c r="A177" s="64" t="s">
        <v>139</v>
      </c>
      <c r="B177" s="72">
        <v>0.74403749094561522</v>
      </c>
      <c r="C177" s="73">
        <v>0.67945277562475981</v>
      </c>
      <c r="D177" s="73">
        <v>0.87947377063979948</v>
      </c>
      <c r="E177" s="73">
        <v>0.96386599388629102</v>
      </c>
      <c r="F177" s="73">
        <v>0.95200211412972813</v>
      </c>
      <c r="G177" s="73">
        <v>0.9459331636922883</v>
      </c>
      <c r="H177" s="74">
        <v>1</v>
      </c>
      <c r="I177" s="74">
        <v>1</v>
      </c>
      <c r="J177" s="74">
        <v>1</v>
      </c>
      <c r="K177" s="74">
        <v>1</v>
      </c>
      <c r="L177" s="73">
        <v>0.83675841426162367</v>
      </c>
      <c r="M177" s="73">
        <v>0.65024796352198866</v>
      </c>
      <c r="N177" s="73">
        <v>0.65099338897949555</v>
      </c>
      <c r="O177" s="73">
        <v>0.47284092343416823</v>
      </c>
      <c r="P177" s="75">
        <v>0.21111502318698797</v>
      </c>
      <c r="Q177" s="34"/>
    </row>
    <row r="178" spans="1:17" ht="24" x14ac:dyDescent="0.25">
      <c r="A178" s="64" t="s">
        <v>140</v>
      </c>
      <c r="B178" s="72">
        <v>0.23239586123509531</v>
      </c>
      <c r="C178" s="73">
        <v>0.27755219385572683</v>
      </c>
      <c r="D178" s="73">
        <v>0.10377588110592616</v>
      </c>
      <c r="E178" s="73">
        <v>3.1474157370337506E-2</v>
      </c>
      <c r="F178" s="73">
        <v>2.9589292348712454E-2</v>
      </c>
      <c r="G178" s="73">
        <v>4.6347599392911172E-2</v>
      </c>
      <c r="H178" s="74">
        <v>0</v>
      </c>
      <c r="I178" s="74">
        <v>0</v>
      </c>
      <c r="J178" s="74">
        <v>0</v>
      </c>
      <c r="K178" s="74">
        <v>0</v>
      </c>
      <c r="L178" s="73">
        <v>0.15071686320154987</v>
      </c>
      <c r="M178" s="73">
        <v>0.31537622889521533</v>
      </c>
      <c r="N178" s="73">
        <v>0.31393524337643608</v>
      </c>
      <c r="O178" s="73">
        <v>0.44688439942500396</v>
      </c>
      <c r="P178" s="75">
        <v>0.65009495512531323</v>
      </c>
      <c r="Q178" s="34"/>
    </row>
    <row r="179" spans="1:17" ht="24" x14ac:dyDescent="0.25">
      <c r="A179" s="64" t="s">
        <v>141</v>
      </c>
      <c r="B179" s="72">
        <v>1.5470344659820183E-2</v>
      </c>
      <c r="C179" s="73">
        <v>3.2543848366245597E-2</v>
      </c>
      <c r="D179" s="73">
        <v>9.5924432868024195E-3</v>
      </c>
      <c r="E179" s="73">
        <v>2.9558006064714626E-3</v>
      </c>
      <c r="F179" s="73">
        <v>1.0146850550745368E-2</v>
      </c>
      <c r="G179" s="73">
        <v>5.7512390194923218E-3</v>
      </c>
      <c r="H179" s="74">
        <v>0</v>
      </c>
      <c r="I179" s="74">
        <v>0</v>
      </c>
      <c r="J179" s="74">
        <v>0</v>
      </c>
      <c r="K179" s="74">
        <v>0</v>
      </c>
      <c r="L179" s="73">
        <v>7.5839488389001621E-3</v>
      </c>
      <c r="M179" s="73">
        <v>2.2130580955139513E-2</v>
      </c>
      <c r="N179" s="73">
        <v>2.7842408089134428E-2</v>
      </c>
      <c r="O179" s="73">
        <v>5.9761833584205469E-2</v>
      </c>
      <c r="P179" s="75">
        <v>7.943756303849106E-2</v>
      </c>
      <c r="Q179" s="34"/>
    </row>
    <row r="180" spans="1:17" ht="24" x14ac:dyDescent="0.25">
      <c r="A180" s="64" t="s">
        <v>142</v>
      </c>
      <c r="B180" s="72">
        <v>8.0963031594690552E-3</v>
      </c>
      <c r="C180" s="73">
        <v>1.0451182153268042E-2</v>
      </c>
      <c r="D180" s="73">
        <v>7.1579049674713605E-3</v>
      </c>
      <c r="E180" s="73">
        <v>1.7040481369006509E-3</v>
      </c>
      <c r="F180" s="73">
        <v>8.261742970814669E-3</v>
      </c>
      <c r="G180" s="73">
        <v>1.9679978953090248E-3</v>
      </c>
      <c r="H180" s="74">
        <v>0</v>
      </c>
      <c r="I180" s="74">
        <v>0</v>
      </c>
      <c r="J180" s="74">
        <v>0</v>
      </c>
      <c r="K180" s="74">
        <v>0</v>
      </c>
      <c r="L180" s="73">
        <v>4.9407736979263286E-3</v>
      </c>
      <c r="M180" s="73">
        <v>1.2245226627656935E-2</v>
      </c>
      <c r="N180" s="73">
        <v>7.228959554933626E-3</v>
      </c>
      <c r="O180" s="73">
        <v>2.0512843556622536E-2</v>
      </c>
      <c r="P180" s="75">
        <v>5.9352458649207969E-2</v>
      </c>
      <c r="Q180" s="34"/>
    </row>
    <row r="181" spans="1:17" ht="24" x14ac:dyDescent="0.25">
      <c r="A181" s="64" t="s">
        <v>143</v>
      </c>
      <c r="B181" s="72">
        <v>0.95392213341330157</v>
      </c>
      <c r="C181" s="73">
        <v>0.93166502443443899</v>
      </c>
      <c r="D181" s="73">
        <v>0.95692033122654918</v>
      </c>
      <c r="E181" s="73">
        <v>0.98364253391036205</v>
      </c>
      <c r="F181" s="73">
        <v>0.97658334641740319</v>
      </c>
      <c r="G181" s="73">
        <v>0.98342672853640811</v>
      </c>
      <c r="H181" s="74">
        <v>1</v>
      </c>
      <c r="I181" s="74">
        <v>1</v>
      </c>
      <c r="J181" s="74">
        <v>1</v>
      </c>
      <c r="K181" s="74">
        <v>1</v>
      </c>
      <c r="L181" s="73">
        <v>0.98261375552225161</v>
      </c>
      <c r="M181" s="73">
        <v>0.94165604735799802</v>
      </c>
      <c r="N181" s="73">
        <v>0.93274481288422995</v>
      </c>
      <c r="O181" s="73">
        <v>0.8776809985169215</v>
      </c>
      <c r="P181" s="75">
        <v>0.69056811532406182</v>
      </c>
      <c r="Q181" s="34"/>
    </row>
    <row r="182" spans="1:17" ht="24" x14ac:dyDescent="0.25">
      <c r="A182" s="64" t="s">
        <v>144</v>
      </c>
      <c r="B182" s="72">
        <v>4.4191766117425604E-2</v>
      </c>
      <c r="C182" s="73">
        <v>6.5724072064647768E-2</v>
      </c>
      <c r="D182" s="73">
        <v>3.9819962817880666E-2</v>
      </c>
      <c r="E182" s="73">
        <v>1.605138901014071E-2</v>
      </c>
      <c r="F182" s="73">
        <v>1.7234329324929954E-2</v>
      </c>
      <c r="G182" s="73">
        <v>1.5444429660492531E-2</v>
      </c>
      <c r="H182" s="74">
        <v>0</v>
      </c>
      <c r="I182" s="74">
        <v>0</v>
      </c>
      <c r="J182" s="74">
        <v>0</v>
      </c>
      <c r="K182" s="74">
        <v>0</v>
      </c>
      <c r="L182" s="73">
        <v>1.7044007192480826E-2</v>
      </c>
      <c r="M182" s="73">
        <v>5.5688773433800132E-2</v>
      </c>
      <c r="N182" s="73">
        <v>6.5163423894107342E-2</v>
      </c>
      <c r="O182" s="73">
        <v>0.11721753523398955</v>
      </c>
      <c r="P182" s="75">
        <v>0.27728558207473086</v>
      </c>
      <c r="Q182" s="34"/>
    </row>
    <row r="183" spans="1:17" ht="24" x14ac:dyDescent="0.25">
      <c r="A183" s="64" t="s">
        <v>145</v>
      </c>
      <c r="B183" s="72">
        <v>1.0851500761174472E-3</v>
      </c>
      <c r="C183" s="73">
        <v>2.6109035009131429E-3</v>
      </c>
      <c r="D183" s="73">
        <v>3.2597059555700423E-3</v>
      </c>
      <c r="E183" s="73">
        <v>3.0607707949648918E-4</v>
      </c>
      <c r="F183" s="73">
        <v>3.6243781805048061E-3</v>
      </c>
      <c r="G183" s="74">
        <v>0</v>
      </c>
      <c r="H183" s="74">
        <v>0</v>
      </c>
      <c r="I183" s="74">
        <v>0</v>
      </c>
      <c r="J183" s="74">
        <v>0</v>
      </c>
      <c r="K183" s="74">
        <v>0</v>
      </c>
      <c r="L183" s="73">
        <v>3.4223728526763125E-4</v>
      </c>
      <c r="M183" s="73">
        <v>2.6551792082026896E-3</v>
      </c>
      <c r="N183" s="73">
        <v>2.0917632216612123E-3</v>
      </c>
      <c r="O183" s="73">
        <v>5.1014662490884008E-3</v>
      </c>
      <c r="P183" s="75">
        <v>2.4475665966719753E-2</v>
      </c>
      <c r="Q183" s="34"/>
    </row>
    <row r="184" spans="1:17" ht="24" x14ac:dyDescent="0.25">
      <c r="A184" s="64" t="s">
        <v>146</v>
      </c>
      <c r="B184" s="72">
        <v>8.009503931555135E-4</v>
      </c>
      <c r="C184" s="74">
        <v>0</v>
      </c>
      <c r="D184" s="74">
        <v>0</v>
      </c>
      <c r="E184" s="74">
        <v>0</v>
      </c>
      <c r="F184" s="73">
        <v>2.5579460771615863E-3</v>
      </c>
      <c r="G184" s="73">
        <v>1.1288418030979447E-3</v>
      </c>
      <c r="H184" s="74">
        <v>0</v>
      </c>
      <c r="I184" s="74">
        <v>0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  <c r="O184" s="74">
        <v>0</v>
      </c>
      <c r="P184" s="75">
        <v>7.670636634487837E-3</v>
      </c>
      <c r="Q184" s="34"/>
    </row>
    <row r="185" spans="1:17" ht="36" x14ac:dyDescent="0.25">
      <c r="A185" s="64" t="s">
        <v>147</v>
      </c>
      <c r="B185" s="72">
        <v>0.99072500546049347</v>
      </c>
      <c r="C185" s="73">
        <v>0.9890751246766063</v>
      </c>
      <c r="D185" s="73">
        <v>0.99282994309005723</v>
      </c>
      <c r="E185" s="73">
        <v>0.99601172922594849</v>
      </c>
      <c r="F185" s="73">
        <v>0.9949200114068113</v>
      </c>
      <c r="G185" s="73">
        <v>0.99669759334326136</v>
      </c>
      <c r="H185" s="74">
        <v>1</v>
      </c>
      <c r="I185" s="74">
        <v>1</v>
      </c>
      <c r="J185" s="74">
        <v>1</v>
      </c>
      <c r="K185" s="74">
        <v>1</v>
      </c>
      <c r="L185" s="73">
        <v>0.99199463562540402</v>
      </c>
      <c r="M185" s="73">
        <v>0.99305037517304673</v>
      </c>
      <c r="N185" s="73">
        <v>0.98322910823831167</v>
      </c>
      <c r="O185" s="73">
        <v>0.98536442617815512</v>
      </c>
      <c r="P185" s="75">
        <v>0.94371176142051438</v>
      </c>
      <c r="Q185" s="34"/>
    </row>
    <row r="186" spans="1:17" ht="36" x14ac:dyDescent="0.25">
      <c r="A186" s="64" t="s">
        <v>148</v>
      </c>
      <c r="B186" s="72">
        <v>9.2749945395067396E-3</v>
      </c>
      <c r="C186" s="73">
        <v>1.0924875323394725E-2</v>
      </c>
      <c r="D186" s="73">
        <v>7.1700569099430412E-3</v>
      </c>
      <c r="E186" s="73">
        <v>3.9882707740527658E-3</v>
      </c>
      <c r="F186" s="73">
        <v>5.0799885931892717E-3</v>
      </c>
      <c r="G186" s="73">
        <v>3.3024066567387297E-3</v>
      </c>
      <c r="H186" s="74">
        <v>0</v>
      </c>
      <c r="I186" s="74">
        <v>0</v>
      </c>
      <c r="J186" s="74">
        <v>0</v>
      </c>
      <c r="K186" s="74">
        <v>0</v>
      </c>
      <c r="L186" s="73">
        <v>8.0053643745958136E-3</v>
      </c>
      <c r="M186" s="73">
        <v>6.94962482695339E-3</v>
      </c>
      <c r="N186" s="73">
        <v>1.6770891761688111E-2</v>
      </c>
      <c r="O186" s="73">
        <v>1.4635573821845087E-2</v>
      </c>
      <c r="P186" s="75">
        <v>5.6288238579484833E-2</v>
      </c>
      <c r="Q186" s="34"/>
    </row>
    <row r="187" spans="1:17" ht="24" x14ac:dyDescent="0.25">
      <c r="A187" s="64" t="s">
        <v>149</v>
      </c>
      <c r="B187" s="72">
        <v>0.99748163164338899</v>
      </c>
      <c r="C187" s="73">
        <v>0.98905033089509797</v>
      </c>
      <c r="D187" s="73">
        <v>0.99373328083572054</v>
      </c>
      <c r="E187" s="73">
        <v>0.99839019604259394</v>
      </c>
      <c r="F187" s="73">
        <v>0.99081232633586513</v>
      </c>
      <c r="G187" s="74">
        <v>1</v>
      </c>
      <c r="H187" s="74">
        <v>1</v>
      </c>
      <c r="I187" s="74">
        <v>1</v>
      </c>
      <c r="J187" s="74">
        <v>1</v>
      </c>
      <c r="K187" s="74">
        <v>1</v>
      </c>
      <c r="L187" s="73">
        <v>0.99853612353282761</v>
      </c>
      <c r="M187" s="73">
        <v>0.99482035086189502</v>
      </c>
      <c r="N187" s="73">
        <v>0.99282798810873985</v>
      </c>
      <c r="O187" s="73">
        <v>0.97829917475660866</v>
      </c>
      <c r="P187" s="75">
        <v>0.9413325589206859</v>
      </c>
      <c r="Q187" s="34"/>
    </row>
    <row r="188" spans="1:17" x14ac:dyDescent="0.25">
      <c r="A188" s="64" t="s">
        <v>150</v>
      </c>
      <c r="B188" s="72">
        <v>1.7754151132672522E-3</v>
      </c>
      <c r="C188" s="73">
        <v>6.7910094550215376E-3</v>
      </c>
      <c r="D188" s="73">
        <v>5.6326048041093896E-3</v>
      </c>
      <c r="E188" s="73">
        <v>1.3819751293330524E-3</v>
      </c>
      <c r="F188" s="73">
        <v>4.5247553258014024E-3</v>
      </c>
      <c r="G188" s="74">
        <v>0</v>
      </c>
      <c r="H188" s="74">
        <v>0</v>
      </c>
      <c r="I188" s="74">
        <v>0</v>
      </c>
      <c r="J188" s="74">
        <v>0</v>
      </c>
      <c r="K188" s="74">
        <v>0</v>
      </c>
      <c r="L188" s="73">
        <v>1.4638764671720142E-3</v>
      </c>
      <c r="M188" s="73">
        <v>3.0180180451585799E-3</v>
      </c>
      <c r="N188" s="73">
        <v>7.1720118912599476E-3</v>
      </c>
      <c r="O188" s="73">
        <v>1.0780966370714679E-2</v>
      </c>
      <c r="P188" s="75">
        <v>4.0708244520457237E-2</v>
      </c>
      <c r="Q188" s="34"/>
    </row>
    <row r="189" spans="1:17" x14ac:dyDescent="0.25">
      <c r="A189" s="64" t="s">
        <v>151</v>
      </c>
      <c r="B189" s="72">
        <v>5.7038904315365548E-4</v>
      </c>
      <c r="C189" s="73">
        <v>1.9325907034760405E-3</v>
      </c>
      <c r="D189" s="73">
        <v>6.341143601694113E-4</v>
      </c>
      <c r="E189" s="73">
        <v>2.2782882807252097E-4</v>
      </c>
      <c r="F189" s="73">
        <v>4.6629183383326165E-3</v>
      </c>
      <c r="G189" s="74">
        <v>0</v>
      </c>
      <c r="H189" s="74">
        <v>0</v>
      </c>
      <c r="I189" s="74">
        <v>0</v>
      </c>
      <c r="J189" s="74">
        <v>0</v>
      </c>
      <c r="K189" s="74">
        <v>0</v>
      </c>
      <c r="L189" s="74">
        <v>0</v>
      </c>
      <c r="M189" s="73">
        <v>1.6595535476896571E-3</v>
      </c>
      <c r="N189" s="74">
        <v>0</v>
      </c>
      <c r="O189" s="73">
        <v>4.7096655570104092E-3</v>
      </c>
      <c r="P189" s="75">
        <v>1.7959196558856538E-2</v>
      </c>
      <c r="Q189" s="34"/>
    </row>
    <row r="190" spans="1:17" x14ac:dyDescent="0.25">
      <c r="A190" s="64" t="s">
        <v>152</v>
      </c>
      <c r="B190" s="72">
        <v>1.7256420018919435E-4</v>
      </c>
      <c r="C190" s="73">
        <v>2.2260689464035483E-3</v>
      </c>
      <c r="D190" s="74">
        <v>0</v>
      </c>
      <c r="E190" s="74">
        <v>0</v>
      </c>
      <c r="F190" s="74">
        <v>0</v>
      </c>
      <c r="G190" s="74">
        <v>0</v>
      </c>
      <c r="H190" s="74">
        <v>0</v>
      </c>
      <c r="I190" s="74">
        <v>0</v>
      </c>
      <c r="J190" s="74">
        <v>0</v>
      </c>
      <c r="K190" s="74">
        <v>0</v>
      </c>
      <c r="L190" s="74">
        <v>0</v>
      </c>
      <c r="M190" s="73">
        <v>5.0207754525722801E-4</v>
      </c>
      <c r="N190" s="74">
        <v>0</v>
      </c>
      <c r="O190" s="73">
        <v>6.2101933156664168E-3</v>
      </c>
      <c r="P190" s="76">
        <v>0</v>
      </c>
      <c r="Q190" s="34"/>
    </row>
    <row r="191" spans="1:17" ht="24" x14ac:dyDescent="0.25">
      <c r="A191" s="64" t="s">
        <v>153</v>
      </c>
      <c r="B191" s="72">
        <v>0.95994252018979853</v>
      </c>
      <c r="C191" s="73">
        <v>0.92222820708984077</v>
      </c>
      <c r="D191" s="73">
        <v>0.95725527468826133</v>
      </c>
      <c r="E191" s="73">
        <v>0.9873476356073787</v>
      </c>
      <c r="F191" s="73">
        <v>0.97290234884470628</v>
      </c>
      <c r="G191" s="73">
        <v>0.99376761640854483</v>
      </c>
      <c r="H191" s="74">
        <v>1</v>
      </c>
      <c r="I191" s="74">
        <v>1</v>
      </c>
      <c r="J191" s="74">
        <v>1</v>
      </c>
      <c r="K191" s="74">
        <v>1</v>
      </c>
      <c r="L191" s="73">
        <v>0.97528883685774537</v>
      </c>
      <c r="M191" s="73">
        <v>0.94840368576543344</v>
      </c>
      <c r="N191" s="73">
        <v>0.92358060871542857</v>
      </c>
      <c r="O191" s="73">
        <v>0.85314220314692035</v>
      </c>
      <c r="P191" s="75">
        <v>0.7021828831891791</v>
      </c>
      <c r="Q191" s="34"/>
    </row>
    <row r="192" spans="1:17" x14ac:dyDescent="0.25">
      <c r="A192" s="64" t="s">
        <v>154</v>
      </c>
      <c r="B192" s="72">
        <v>1.1617281167791394E-2</v>
      </c>
      <c r="C192" s="73">
        <v>2.7502175032141276E-2</v>
      </c>
      <c r="D192" s="73">
        <v>1.3027605785810368E-2</v>
      </c>
      <c r="E192" s="73">
        <v>2.3173963572257388E-3</v>
      </c>
      <c r="F192" s="73">
        <v>3.6594297172373911E-3</v>
      </c>
      <c r="G192" s="73">
        <v>3.0918622721461397E-3</v>
      </c>
      <c r="H192" s="74">
        <v>0</v>
      </c>
      <c r="I192" s="74">
        <v>0</v>
      </c>
      <c r="J192" s="74">
        <v>0</v>
      </c>
      <c r="K192" s="74">
        <v>0</v>
      </c>
      <c r="L192" s="73">
        <v>5.1832427239935459E-3</v>
      </c>
      <c r="M192" s="73">
        <v>1.5097568668433091E-2</v>
      </c>
      <c r="N192" s="73">
        <v>1.775612353986698E-2</v>
      </c>
      <c r="O192" s="73">
        <v>5.9897246905550733E-2</v>
      </c>
      <c r="P192" s="75">
        <v>7.3058768857183362E-2</v>
      </c>
      <c r="Q192" s="34"/>
    </row>
    <row r="193" spans="1:17" x14ac:dyDescent="0.25">
      <c r="A193" s="64" t="s">
        <v>155</v>
      </c>
      <c r="B193" s="72">
        <v>1.1168928995175872E-2</v>
      </c>
      <c r="C193" s="73">
        <v>2.0285713679514678E-2</v>
      </c>
      <c r="D193" s="73">
        <v>1.0713148352184216E-2</v>
      </c>
      <c r="E193" s="73">
        <v>6.8470622428800157E-3</v>
      </c>
      <c r="F193" s="73">
        <v>1.0692221599767867E-2</v>
      </c>
      <c r="G193" s="73">
        <v>2.0195017783038952E-3</v>
      </c>
      <c r="H193" s="74">
        <v>0</v>
      </c>
      <c r="I193" s="74">
        <v>0</v>
      </c>
      <c r="J193" s="74">
        <v>0</v>
      </c>
      <c r="K193" s="74">
        <v>0</v>
      </c>
      <c r="L193" s="73">
        <v>9.1638700214620068E-3</v>
      </c>
      <c r="M193" s="73">
        <v>1.3237524732094776E-2</v>
      </c>
      <c r="N193" s="73">
        <v>1.4601470458797229E-2</v>
      </c>
      <c r="O193" s="73">
        <v>4.0499412536222475E-2</v>
      </c>
      <c r="P193" s="75">
        <v>9.941975408107076E-2</v>
      </c>
      <c r="Q193" s="34"/>
    </row>
    <row r="194" spans="1:17" x14ac:dyDescent="0.25">
      <c r="A194" s="64" t="s">
        <v>156</v>
      </c>
      <c r="B194" s="72">
        <v>1.727126964723312E-2</v>
      </c>
      <c r="C194" s="73">
        <v>2.9983904198503067E-2</v>
      </c>
      <c r="D194" s="73">
        <v>1.900397117374587E-2</v>
      </c>
      <c r="E194" s="73">
        <v>3.4879057925154291E-3</v>
      </c>
      <c r="F194" s="73">
        <v>1.2745999838289206E-2</v>
      </c>
      <c r="G194" s="73">
        <v>1.1210195410048703E-3</v>
      </c>
      <c r="H194" s="74">
        <v>0</v>
      </c>
      <c r="I194" s="74">
        <v>0</v>
      </c>
      <c r="J194" s="74">
        <v>0</v>
      </c>
      <c r="K194" s="74">
        <v>0</v>
      </c>
      <c r="L194" s="73">
        <v>1.0364050396799482E-2</v>
      </c>
      <c r="M194" s="73">
        <v>2.3261220834039451E-2</v>
      </c>
      <c r="N194" s="73">
        <v>4.4061797285906278E-2</v>
      </c>
      <c r="O194" s="73">
        <v>4.6461137411306586E-2</v>
      </c>
      <c r="P194" s="75">
        <v>0.12533859387256716</v>
      </c>
      <c r="Q194" s="34"/>
    </row>
    <row r="195" spans="1:17" ht="24" x14ac:dyDescent="0.25">
      <c r="A195" s="64" t="s">
        <v>157</v>
      </c>
      <c r="B195" s="72">
        <v>0.65467952399465501</v>
      </c>
      <c r="C195" s="73">
        <v>0.56466007045523159</v>
      </c>
      <c r="D195" s="73">
        <v>0.86807626512427793</v>
      </c>
      <c r="E195" s="73">
        <v>0.96449184893611639</v>
      </c>
      <c r="F195" s="73">
        <v>0.95421383657124415</v>
      </c>
      <c r="G195" s="73">
        <v>0.85349309717997457</v>
      </c>
      <c r="H195" s="73">
        <v>0.99902547406465425</v>
      </c>
      <c r="I195" s="74">
        <v>1</v>
      </c>
      <c r="J195" s="74">
        <v>1</v>
      </c>
      <c r="K195" s="74">
        <v>1</v>
      </c>
      <c r="L195" s="73">
        <v>0.76912422696809002</v>
      </c>
      <c r="M195" s="73">
        <v>0.56082631632093116</v>
      </c>
      <c r="N195" s="73">
        <v>0.53808294354109842</v>
      </c>
      <c r="O195" s="73">
        <v>0.39177384225563</v>
      </c>
      <c r="P195" s="75">
        <v>0.19241861453511827</v>
      </c>
      <c r="Q195" s="34"/>
    </row>
    <row r="196" spans="1:17" ht="24" x14ac:dyDescent="0.25">
      <c r="A196" s="64" t="s">
        <v>158</v>
      </c>
      <c r="B196" s="72">
        <v>0.1019281334891325</v>
      </c>
      <c r="C196" s="73">
        <v>9.5294952245082859E-2</v>
      </c>
      <c r="D196" s="73">
        <v>2.6749597199586913E-2</v>
      </c>
      <c r="E196" s="73">
        <v>6.1252168593525563E-3</v>
      </c>
      <c r="F196" s="73">
        <v>7.3898770332880724E-3</v>
      </c>
      <c r="G196" s="73">
        <v>3.9561312749668863E-2</v>
      </c>
      <c r="H196" s="74">
        <v>0</v>
      </c>
      <c r="I196" s="74">
        <v>0</v>
      </c>
      <c r="J196" s="74">
        <v>0</v>
      </c>
      <c r="K196" s="74">
        <v>0</v>
      </c>
      <c r="L196" s="73">
        <v>7.6199214405582624E-2</v>
      </c>
      <c r="M196" s="73">
        <v>0.12612614836288066</v>
      </c>
      <c r="N196" s="73">
        <v>0.11255686758504962</v>
      </c>
      <c r="O196" s="73">
        <v>0.1145913321307868</v>
      </c>
      <c r="P196" s="75">
        <v>0.15490649607976414</v>
      </c>
      <c r="Q196" s="34"/>
    </row>
    <row r="197" spans="1:17" ht="24" x14ac:dyDescent="0.25">
      <c r="A197" s="64" t="s">
        <v>159</v>
      </c>
      <c r="B197" s="72">
        <v>0.22660065509069702</v>
      </c>
      <c r="C197" s="73">
        <v>0.3166854613754489</v>
      </c>
      <c r="D197" s="73">
        <v>9.6555465282565214E-2</v>
      </c>
      <c r="E197" s="73">
        <v>2.7073548329725524E-2</v>
      </c>
      <c r="F197" s="73">
        <v>3.2028386050701588E-2</v>
      </c>
      <c r="G197" s="73">
        <v>0.10476614235159336</v>
      </c>
      <c r="H197" s="73">
        <v>9.7452593534651732E-4</v>
      </c>
      <c r="I197" s="74">
        <v>0</v>
      </c>
      <c r="J197" s="74">
        <v>0</v>
      </c>
      <c r="K197" s="74">
        <v>0</v>
      </c>
      <c r="L197" s="73">
        <v>0.14379898195305282</v>
      </c>
      <c r="M197" s="73">
        <v>0.28452473625763169</v>
      </c>
      <c r="N197" s="73">
        <v>0.32322432692528613</v>
      </c>
      <c r="O197" s="73">
        <v>0.46266140768504593</v>
      </c>
      <c r="P197" s="75">
        <v>0.58495714678419652</v>
      </c>
      <c r="Q197" s="34"/>
    </row>
    <row r="198" spans="1:17" ht="24" x14ac:dyDescent="0.25">
      <c r="A198" s="64" t="s">
        <v>160</v>
      </c>
      <c r="B198" s="72">
        <v>1.6791687425514776E-2</v>
      </c>
      <c r="C198" s="73">
        <v>2.33595159242376E-2</v>
      </c>
      <c r="D198" s="73">
        <v>8.6186723935695563E-3</v>
      </c>
      <c r="E198" s="73">
        <v>2.3093858748052557E-3</v>
      </c>
      <c r="F198" s="73">
        <v>6.3679003447662192E-3</v>
      </c>
      <c r="G198" s="73">
        <v>2.1794477187616693E-3</v>
      </c>
      <c r="H198" s="74">
        <v>0</v>
      </c>
      <c r="I198" s="74">
        <v>0</v>
      </c>
      <c r="J198" s="74">
        <v>0</v>
      </c>
      <c r="K198" s="74">
        <v>0</v>
      </c>
      <c r="L198" s="73">
        <v>1.0877576673274629E-2</v>
      </c>
      <c r="M198" s="73">
        <v>2.8522799058556335E-2</v>
      </c>
      <c r="N198" s="73">
        <v>2.6135861948566024E-2</v>
      </c>
      <c r="O198" s="73">
        <v>3.0973417928537413E-2</v>
      </c>
      <c r="P198" s="75">
        <v>6.7717742600921227E-2</v>
      </c>
      <c r="Q198" s="34"/>
    </row>
    <row r="199" spans="1:17" x14ac:dyDescent="0.25">
      <c r="A199" s="64" t="s">
        <v>161</v>
      </c>
      <c r="B199" s="72">
        <v>0.94194208266789481</v>
      </c>
      <c r="C199" s="73">
        <v>0.90660547623276588</v>
      </c>
      <c r="D199" s="73">
        <v>0.94633298609744343</v>
      </c>
      <c r="E199" s="73">
        <v>0.98245493655865312</v>
      </c>
      <c r="F199" s="73">
        <v>0.96981493066626767</v>
      </c>
      <c r="G199" s="73">
        <v>0.97408912164552774</v>
      </c>
      <c r="H199" s="74">
        <v>1</v>
      </c>
      <c r="I199" s="74">
        <v>1</v>
      </c>
      <c r="J199" s="74">
        <v>1</v>
      </c>
      <c r="K199" s="74">
        <v>1</v>
      </c>
      <c r="L199" s="73">
        <v>0.98488219180350434</v>
      </c>
      <c r="M199" s="73">
        <v>0.91549025691581221</v>
      </c>
      <c r="N199" s="73">
        <v>0.90656124718558051</v>
      </c>
      <c r="O199" s="73">
        <v>0.84764993519742649</v>
      </c>
      <c r="P199" s="75">
        <v>0.62047565979678787</v>
      </c>
      <c r="Q199" s="34"/>
    </row>
    <row r="200" spans="1:17" x14ac:dyDescent="0.25">
      <c r="A200" s="64" t="s">
        <v>162</v>
      </c>
      <c r="B200" s="72">
        <v>5.1901474167508753E-2</v>
      </c>
      <c r="C200" s="73">
        <v>7.9412294356856164E-2</v>
      </c>
      <c r="D200" s="73">
        <v>4.9389410134720292E-2</v>
      </c>
      <c r="E200" s="73">
        <v>1.181552961887432E-2</v>
      </c>
      <c r="F200" s="73">
        <v>2.3484763809780464E-2</v>
      </c>
      <c r="G200" s="73">
        <v>2.4153331149075374E-2</v>
      </c>
      <c r="H200" s="74">
        <v>0</v>
      </c>
      <c r="I200" s="74">
        <v>0</v>
      </c>
      <c r="J200" s="74">
        <v>0</v>
      </c>
      <c r="K200" s="74">
        <v>0</v>
      </c>
      <c r="L200" s="73">
        <v>1.1993367998661375E-2</v>
      </c>
      <c r="M200" s="73">
        <v>7.8023203144367864E-2</v>
      </c>
      <c r="N200" s="73">
        <v>7.8853912192996575E-2</v>
      </c>
      <c r="O200" s="73">
        <v>0.12865742882800518</v>
      </c>
      <c r="P200" s="75">
        <v>0.31954174277236974</v>
      </c>
      <c r="Q200" s="34"/>
    </row>
    <row r="201" spans="1:17" x14ac:dyDescent="0.25">
      <c r="A201" s="64" t="s">
        <v>163</v>
      </c>
      <c r="B201" s="72">
        <v>3.1473193308125531E-3</v>
      </c>
      <c r="C201" s="73">
        <v>8.3626276560649099E-3</v>
      </c>
      <c r="D201" s="73">
        <v>2.5926347057141385E-3</v>
      </c>
      <c r="E201" s="73">
        <v>3.7784061493439654E-3</v>
      </c>
      <c r="F201" s="73">
        <v>3.5881405625862355E-3</v>
      </c>
      <c r="G201" s="73">
        <v>3.8179338598453937E-4</v>
      </c>
      <c r="H201" s="74">
        <v>0</v>
      </c>
      <c r="I201" s="74">
        <v>0</v>
      </c>
      <c r="J201" s="74">
        <v>0</v>
      </c>
      <c r="K201" s="74">
        <v>0</v>
      </c>
      <c r="L201" s="73">
        <v>3.1244401978334059E-3</v>
      </c>
      <c r="M201" s="73">
        <v>3.7852953051278559E-3</v>
      </c>
      <c r="N201" s="73">
        <v>8.5724703241877847E-3</v>
      </c>
      <c r="O201" s="73">
        <v>1.3791635261746456E-2</v>
      </c>
      <c r="P201" s="75">
        <v>3.4111619853319564E-2</v>
      </c>
      <c r="Q201" s="34"/>
    </row>
    <row r="202" spans="1:17" x14ac:dyDescent="0.25">
      <c r="A202" s="64" t="s">
        <v>164</v>
      </c>
      <c r="B202" s="72">
        <v>3.009123833783222E-3</v>
      </c>
      <c r="C202" s="73">
        <v>5.6196017543125049E-3</v>
      </c>
      <c r="D202" s="73">
        <v>1.6849690621224213E-3</v>
      </c>
      <c r="E202" s="73">
        <v>1.9511276731269754E-3</v>
      </c>
      <c r="F202" s="73">
        <v>3.1121649613667689E-3</v>
      </c>
      <c r="G202" s="73">
        <v>1.3757538194124422E-3</v>
      </c>
      <c r="H202" s="74">
        <v>0</v>
      </c>
      <c r="I202" s="74">
        <v>0</v>
      </c>
      <c r="J202" s="74">
        <v>0</v>
      </c>
      <c r="K202" s="74">
        <v>0</v>
      </c>
      <c r="L202" s="74">
        <v>0</v>
      </c>
      <c r="M202" s="73">
        <v>2.7012446346924034E-3</v>
      </c>
      <c r="N202" s="73">
        <v>6.0123702972351414E-3</v>
      </c>
      <c r="O202" s="73">
        <v>9.9010007128209048E-3</v>
      </c>
      <c r="P202" s="75">
        <v>2.5870977577523279E-2</v>
      </c>
      <c r="Q202" s="34"/>
    </row>
    <row r="203" spans="1:17" ht="24" x14ac:dyDescent="0.25">
      <c r="A203" s="64" t="s">
        <v>165</v>
      </c>
      <c r="B203" s="72">
        <v>0.98610697814138393</v>
      </c>
      <c r="C203" s="73">
        <v>0.98629354597338992</v>
      </c>
      <c r="D203" s="73">
        <v>0.99263583689591983</v>
      </c>
      <c r="E203" s="73">
        <v>0.9970828259936857</v>
      </c>
      <c r="F203" s="73">
        <v>0.99162601035752929</v>
      </c>
      <c r="G203" s="73">
        <v>0.98835130768077706</v>
      </c>
      <c r="H203" s="74">
        <v>1</v>
      </c>
      <c r="I203" s="74">
        <v>1</v>
      </c>
      <c r="J203" s="74">
        <v>1</v>
      </c>
      <c r="K203" s="74">
        <v>1</v>
      </c>
      <c r="L203" s="73">
        <v>0.99796194966378959</v>
      </c>
      <c r="M203" s="73">
        <v>0.98956427748323061</v>
      </c>
      <c r="N203" s="73">
        <v>0.9903219723419493</v>
      </c>
      <c r="O203" s="73">
        <v>0.97262163995898598</v>
      </c>
      <c r="P203" s="75">
        <v>0.93211306467734301</v>
      </c>
      <c r="Q203" s="34"/>
    </row>
    <row r="204" spans="1:17" ht="24" x14ac:dyDescent="0.25">
      <c r="A204" s="64" t="s">
        <v>166</v>
      </c>
      <c r="B204" s="72">
        <v>1.2054893083899844E-2</v>
      </c>
      <c r="C204" s="73">
        <v>1.1885612320299173E-2</v>
      </c>
      <c r="D204" s="73">
        <v>6.7357124679349603E-3</v>
      </c>
      <c r="E204" s="73">
        <v>2.9171740063145186E-3</v>
      </c>
      <c r="F204" s="73">
        <v>7.3176970605444858E-3</v>
      </c>
      <c r="G204" s="73">
        <v>1.1027894582131532E-2</v>
      </c>
      <c r="H204" s="74">
        <v>0</v>
      </c>
      <c r="I204" s="74">
        <v>0</v>
      </c>
      <c r="J204" s="74">
        <v>0</v>
      </c>
      <c r="K204" s="74">
        <v>0</v>
      </c>
      <c r="L204" s="73">
        <v>2.0380503362113799E-3</v>
      </c>
      <c r="M204" s="73">
        <v>7.7344778820771119E-3</v>
      </c>
      <c r="N204" s="73">
        <v>7.7522884389921096E-3</v>
      </c>
      <c r="O204" s="73">
        <v>2.6847361386058231E-2</v>
      </c>
      <c r="P204" s="75">
        <v>5.7727963360530557E-2</v>
      </c>
      <c r="Q204" s="34"/>
    </row>
    <row r="205" spans="1:17" ht="24" x14ac:dyDescent="0.25">
      <c r="A205" s="64" t="s">
        <v>167</v>
      </c>
      <c r="B205" s="72">
        <v>1.8381287747153831E-3</v>
      </c>
      <c r="C205" s="73">
        <v>1.8208417063104399E-3</v>
      </c>
      <c r="D205" s="73">
        <v>6.28450636143611E-4</v>
      </c>
      <c r="E205" s="74">
        <v>0</v>
      </c>
      <c r="F205" s="73">
        <v>1.0562925819264889E-3</v>
      </c>
      <c r="G205" s="73">
        <v>6.2079773709005151E-4</v>
      </c>
      <c r="H205" s="74">
        <v>0</v>
      </c>
      <c r="I205" s="74">
        <v>0</v>
      </c>
      <c r="J205" s="74">
        <v>0</v>
      </c>
      <c r="K205" s="74">
        <v>0</v>
      </c>
      <c r="L205" s="74">
        <v>0</v>
      </c>
      <c r="M205" s="73">
        <v>2.7012446346924039E-3</v>
      </c>
      <c r="N205" s="73">
        <v>1.9257392190588222E-3</v>
      </c>
      <c r="O205" s="73">
        <v>5.309986549556897E-4</v>
      </c>
      <c r="P205" s="75">
        <v>1.0158971962126768E-2</v>
      </c>
      <c r="Q205" s="34"/>
    </row>
    <row r="206" spans="1:17" ht="24" x14ac:dyDescent="0.25">
      <c r="A206" s="64" t="s">
        <v>168</v>
      </c>
      <c r="B206" s="72">
        <v>0.99363209156263421</v>
      </c>
      <c r="C206" s="73">
        <v>0.98109062009314352</v>
      </c>
      <c r="D206" s="73">
        <v>0.9865629392323777</v>
      </c>
      <c r="E206" s="73">
        <v>0.99579977756178117</v>
      </c>
      <c r="F206" s="73">
        <v>0.98970046250980859</v>
      </c>
      <c r="G206" s="73">
        <v>0.99291670370681273</v>
      </c>
      <c r="H206" s="74">
        <v>1</v>
      </c>
      <c r="I206" s="74">
        <v>1</v>
      </c>
      <c r="J206" s="74">
        <v>1</v>
      </c>
      <c r="K206" s="74">
        <v>1</v>
      </c>
      <c r="L206" s="73">
        <v>0.99849467165762762</v>
      </c>
      <c r="M206" s="73">
        <v>0.99471913085111752</v>
      </c>
      <c r="N206" s="73">
        <v>0.98515771822655029</v>
      </c>
      <c r="O206" s="73">
        <v>0.9692316865888625</v>
      </c>
      <c r="P206" s="75">
        <v>0.90038565393074244</v>
      </c>
      <c r="Q206" s="34"/>
    </row>
    <row r="207" spans="1:17" ht="24" x14ac:dyDescent="0.25">
      <c r="A207" s="64" t="s">
        <v>169</v>
      </c>
      <c r="B207" s="72">
        <v>3.4167099791121325E-3</v>
      </c>
      <c r="C207" s="73">
        <v>1.2374345380107517E-2</v>
      </c>
      <c r="D207" s="73">
        <v>6.1252979961195107E-3</v>
      </c>
      <c r="E207" s="73">
        <v>1.0073441640987466E-3</v>
      </c>
      <c r="F207" s="73">
        <v>7.3018972522322974E-3</v>
      </c>
      <c r="G207" s="73">
        <v>4.1551352111293344E-3</v>
      </c>
      <c r="H207" s="74">
        <v>0</v>
      </c>
      <c r="I207" s="74">
        <v>0</v>
      </c>
      <c r="J207" s="74">
        <v>0</v>
      </c>
      <c r="K207" s="74">
        <v>0</v>
      </c>
      <c r="L207" s="74">
        <v>0</v>
      </c>
      <c r="M207" s="73">
        <v>2.0974986117381291E-3</v>
      </c>
      <c r="N207" s="73">
        <v>9.6301913259383247E-3</v>
      </c>
      <c r="O207" s="73">
        <v>1.9129695398467039E-2</v>
      </c>
      <c r="P207" s="75">
        <v>5.3984910733125516E-2</v>
      </c>
      <c r="Q207" s="34"/>
    </row>
    <row r="208" spans="1:17" ht="24" x14ac:dyDescent="0.25">
      <c r="A208" s="64" t="s">
        <v>170</v>
      </c>
      <c r="B208" s="72">
        <v>1.7207319350203368E-3</v>
      </c>
      <c r="C208" s="73">
        <v>6.1075924605917212E-3</v>
      </c>
      <c r="D208" s="73">
        <v>4.3129565478757809E-3</v>
      </c>
      <c r="E208" s="73">
        <v>1.849668410131026E-3</v>
      </c>
      <c r="F208" s="73">
        <v>2.7990754483505605E-3</v>
      </c>
      <c r="G208" s="73">
        <v>2.0459792317084028E-3</v>
      </c>
      <c r="H208" s="74">
        <v>0</v>
      </c>
      <c r="I208" s="74">
        <v>0</v>
      </c>
      <c r="J208" s="74">
        <v>0</v>
      </c>
      <c r="K208" s="74">
        <v>0</v>
      </c>
      <c r="L208" s="73">
        <v>8.2085377183688571E-4</v>
      </c>
      <c r="M208" s="73">
        <v>6.0746898306928527E-4</v>
      </c>
      <c r="N208" s="73">
        <v>4.0691136777841717E-3</v>
      </c>
      <c r="O208" s="73">
        <v>1.1638618012670165E-2</v>
      </c>
      <c r="P208" s="75">
        <v>3.1245477438714839E-2</v>
      </c>
      <c r="Q208" s="34"/>
    </row>
    <row r="209" spans="1:17" ht="24" x14ac:dyDescent="0.25">
      <c r="A209" s="64" t="s">
        <v>171</v>
      </c>
      <c r="B209" s="72">
        <v>1.2304665232323125E-3</v>
      </c>
      <c r="C209" s="73">
        <v>4.2744206615729209E-4</v>
      </c>
      <c r="D209" s="73">
        <v>2.9988062236281946E-3</v>
      </c>
      <c r="E209" s="73">
        <v>1.3432098639891605E-3</v>
      </c>
      <c r="F209" s="73">
        <v>1.98564789608993E-4</v>
      </c>
      <c r="G209" s="73">
        <v>8.8218185034886489E-4</v>
      </c>
      <c r="H209" s="74">
        <v>0</v>
      </c>
      <c r="I209" s="74">
        <v>0</v>
      </c>
      <c r="J209" s="74">
        <v>0</v>
      </c>
      <c r="K209" s="74">
        <v>0</v>
      </c>
      <c r="L209" s="73">
        <v>6.844745705352625E-4</v>
      </c>
      <c r="M209" s="73">
        <v>2.5759015540754988E-3</v>
      </c>
      <c r="N209" s="73">
        <v>1.1429767697265852E-3</v>
      </c>
      <c r="O209" s="74">
        <v>0</v>
      </c>
      <c r="P209" s="75">
        <v>1.4383957897417613E-2</v>
      </c>
      <c r="Q209" s="34"/>
    </row>
    <row r="210" spans="1:17" ht="15.75" thickBot="1" x14ac:dyDescent="0.3">
      <c r="A210" s="65" t="s">
        <v>172</v>
      </c>
      <c r="B210" s="78">
        <v>5231.4964253019962</v>
      </c>
      <c r="C210" s="79">
        <v>7482.8380368584076</v>
      </c>
      <c r="D210" s="79">
        <v>3036.7183800440844</v>
      </c>
      <c r="E210" s="79">
        <v>2231.1978054354613</v>
      </c>
      <c r="F210" s="79">
        <v>1953.2167301661946</v>
      </c>
      <c r="G210" s="79">
        <v>4240.1017501649349</v>
      </c>
      <c r="H210" s="79">
        <v>837.69728292203831</v>
      </c>
      <c r="I210" s="79">
        <v>2801.98012151481</v>
      </c>
      <c r="J210" s="79">
        <v>66.744557614531061</v>
      </c>
      <c r="K210" s="79">
        <v>10.992228181226213</v>
      </c>
      <c r="L210" s="79">
        <v>4076.9481250878935</v>
      </c>
      <c r="M210" s="79">
        <v>5857.4440939403748</v>
      </c>
      <c r="N210" s="79">
        <v>6991.8206766489193</v>
      </c>
      <c r="O210" s="79">
        <v>9127.2571876836064</v>
      </c>
      <c r="P210" s="80">
        <v>15821.302134379324</v>
      </c>
      <c r="Q210" s="34"/>
    </row>
    <row r="211" spans="1:17" ht="15.75" thickTop="1" x14ac:dyDescent="0.25"/>
  </sheetData>
  <mergeCells count="33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A95:P95"/>
    <mergeCell ref="A96:A97"/>
    <mergeCell ref="B96:F96"/>
    <mergeCell ref="G96:K96"/>
    <mergeCell ref="L96:P96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2016-10-10T19:17:16Z</cp:lastPrinted>
  <dcterms:created xsi:type="dcterms:W3CDTF">2013-08-06T13:22:30Z</dcterms:created>
  <dcterms:modified xsi:type="dcterms:W3CDTF">2016-10-10T19:17:22Z</dcterms:modified>
</cp:coreProperties>
</file>